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/>
  <mc:AlternateContent xmlns:mc="http://schemas.openxmlformats.org/markup-compatibility/2006">
    <mc:Choice Requires="x15">
      <x15ac:absPath xmlns:x15ac="http://schemas.microsoft.com/office/spreadsheetml/2010/11/ac" url="D:\Documents\TRANSPARENCIA\2020\MONITOR\CONFLICTO\"/>
    </mc:Choice>
  </mc:AlternateContent>
  <xr:revisionPtr revIDLastSave="0" documentId="13_ncr:1_{A4AB46E3-B55F-4FEB-B70C-9566622BE275}" xr6:coauthVersionLast="45" xr6:coauthVersionMax="45" xr10:uidLastSave="{00000000-0000-0000-0000-000000000000}"/>
  <bookViews>
    <workbookView xWindow="-120" yWindow="-120" windowWidth="29040" windowHeight="15840" activeTab="2" xr2:uid="{00000000-000D-0000-FFFF-FFFF00000000}"/>
  </bookViews>
  <sheets>
    <sheet name="Cuadro 1" sheetId="5" r:id="rId1"/>
    <sheet name="Hoja1" sheetId="6" r:id="rId2"/>
    <sheet name="Hoja2" sheetId="7" r:id="rId3"/>
  </sheets>
  <externalReferences>
    <externalReference r:id="rId4"/>
  </externalReferences>
  <definedNames>
    <definedName name="_xlnm._FilterDatabase" localSheetId="0" hidden="1">'Cuadro 1'!$C$2:$E$1124</definedName>
    <definedName name="DATOS_1" localSheetId="0">#REF!,#REF!,#REF!,#REF!,#REF!,#REF!,#REF!,#REF!,#REF!,#REF!,#REF!,#REF!,#REF!,#REF!,#REF!,#REF!,#REF!,#REF!,#REF!</definedName>
    <definedName name="DATOS_1">#REF!,#REF!,#REF!,#REF!,#REF!,#REF!,#REF!,#REF!,#REF!,#REF!,#REF!,#REF!,#REF!,#REF!,#REF!,#REF!,#REF!,#REF!,#REF!</definedName>
    <definedName name="DATOS1" localSheetId="0">'[1]2012 (VA)'!#REF!</definedName>
    <definedName name="DATOS1">'[1]2012 (VA)'!#REF!</definedName>
    <definedName name="DATOS2" localSheetId="0">#REF!</definedName>
    <definedName name="DATOS2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Z2" i="7" l="1"/>
  <c r="Z3" i="7"/>
  <c r="Z4" i="7"/>
  <c r="Z5" i="7"/>
  <c r="Z6" i="7"/>
  <c r="Z7" i="7"/>
  <c r="Z8" i="7"/>
  <c r="Z9" i="7"/>
  <c r="Z10" i="7"/>
  <c r="Z11" i="7"/>
  <c r="Z12" i="7"/>
  <c r="Z13" i="7"/>
  <c r="Z14" i="7"/>
  <c r="Z15" i="7"/>
  <c r="Z16" i="7"/>
  <c r="Z17" i="7"/>
  <c r="Z18" i="7"/>
  <c r="Z19" i="7"/>
  <c r="Z20" i="7"/>
  <c r="Z21" i="7"/>
  <c r="Z22" i="7"/>
  <c r="Z23" i="7"/>
  <c r="Z24" i="7"/>
  <c r="Z25" i="7"/>
  <c r="Z26" i="7"/>
  <c r="Z27" i="7"/>
  <c r="Z28" i="7"/>
  <c r="Z29" i="7"/>
  <c r="Z30" i="7"/>
  <c r="Z31" i="7"/>
  <c r="Z32" i="7"/>
  <c r="Z33" i="7"/>
  <c r="Z34" i="7"/>
  <c r="Z35" i="7"/>
  <c r="Z36" i="7"/>
  <c r="Z37" i="7"/>
  <c r="Z38" i="7"/>
  <c r="Z39" i="7"/>
  <c r="Z40" i="7"/>
  <c r="Z41" i="7"/>
  <c r="Z42" i="7"/>
  <c r="Z43" i="7"/>
  <c r="Z44" i="7"/>
  <c r="Z45" i="7"/>
  <c r="Z46" i="7"/>
  <c r="Z47" i="7"/>
  <c r="Z48" i="7"/>
  <c r="Z49" i="7"/>
  <c r="Z50" i="7"/>
  <c r="Z51" i="7"/>
  <c r="Z52" i="7"/>
  <c r="Z53" i="7"/>
  <c r="Z54" i="7"/>
  <c r="Z55" i="7"/>
  <c r="Z56" i="7"/>
  <c r="Z57" i="7"/>
  <c r="Z58" i="7"/>
  <c r="Z59" i="7"/>
  <c r="Z60" i="7"/>
  <c r="Z61" i="7"/>
  <c r="Z62" i="7"/>
  <c r="Z63" i="7"/>
  <c r="Z64" i="7"/>
  <c r="Z65" i="7"/>
  <c r="Z66" i="7"/>
  <c r="Z67" i="7"/>
  <c r="Z68" i="7"/>
  <c r="Z69" i="7"/>
  <c r="Z70" i="7"/>
  <c r="Z71" i="7"/>
  <c r="Z72" i="7"/>
  <c r="Z73" i="7"/>
  <c r="Z74" i="7"/>
  <c r="Z75" i="7"/>
  <c r="Z76" i="7"/>
  <c r="Z77" i="7"/>
  <c r="Z78" i="7"/>
  <c r="Z79" i="7"/>
  <c r="Z80" i="7"/>
  <c r="Z81" i="7"/>
  <c r="Z82" i="7"/>
  <c r="Z83" i="7"/>
  <c r="Z84" i="7"/>
  <c r="Z85" i="7"/>
  <c r="Z86" i="7"/>
  <c r="Z87" i="7"/>
  <c r="Z88" i="7"/>
  <c r="Z89" i="7"/>
  <c r="Z90" i="7"/>
  <c r="Z91" i="7"/>
  <c r="Z92" i="7"/>
  <c r="Z93" i="7"/>
  <c r="Z94" i="7"/>
  <c r="Z95" i="7"/>
  <c r="Z96" i="7"/>
  <c r="Z97" i="7"/>
  <c r="Z98" i="7"/>
  <c r="Z99" i="7"/>
  <c r="Z100" i="7"/>
  <c r="Z101" i="7"/>
  <c r="Z102" i="7"/>
  <c r="Z103" i="7"/>
  <c r="Z104" i="7"/>
  <c r="Z105" i="7"/>
  <c r="Z106" i="7"/>
  <c r="Z107" i="7"/>
  <c r="Z108" i="7"/>
  <c r="Z109" i="7"/>
  <c r="Z110" i="7"/>
  <c r="Z111" i="7"/>
  <c r="Z112" i="7"/>
  <c r="Z113" i="7"/>
  <c r="Z114" i="7"/>
  <c r="Z115" i="7"/>
  <c r="Z116" i="7"/>
  <c r="Z117" i="7"/>
  <c r="Z118" i="7"/>
  <c r="Z119" i="7"/>
  <c r="Z120" i="7"/>
  <c r="Z121" i="7"/>
  <c r="Z122" i="7"/>
  <c r="Z123" i="7"/>
  <c r="Z124" i="7"/>
  <c r="Z125" i="7"/>
  <c r="Z126" i="7"/>
  <c r="Z127" i="7"/>
  <c r="Z128" i="7"/>
  <c r="Z129" i="7"/>
  <c r="Z130" i="7"/>
  <c r="Z131" i="7"/>
  <c r="Z132" i="7"/>
  <c r="Z133" i="7"/>
  <c r="Z134" i="7"/>
  <c r="Z135" i="7"/>
  <c r="Z136" i="7"/>
  <c r="Z137" i="7"/>
  <c r="Z138" i="7"/>
  <c r="Z139" i="7"/>
  <c r="Z140" i="7"/>
  <c r="Z141" i="7"/>
  <c r="Z142" i="7"/>
  <c r="Z143" i="7"/>
  <c r="Z144" i="7"/>
  <c r="Z145" i="7"/>
  <c r="Z146" i="7"/>
  <c r="Z147" i="7"/>
  <c r="Z148" i="7"/>
  <c r="Z149" i="7"/>
  <c r="Z150" i="7"/>
  <c r="Z151" i="7"/>
  <c r="Z152" i="7"/>
  <c r="Z153" i="7"/>
  <c r="Z154" i="7"/>
  <c r="Z155" i="7"/>
  <c r="Z156" i="7"/>
  <c r="Z157" i="7"/>
  <c r="Z158" i="7"/>
  <c r="Z159" i="7"/>
  <c r="Z160" i="7"/>
  <c r="Z161" i="7"/>
  <c r="Z162" i="7"/>
  <c r="Z163" i="7"/>
  <c r="Z164" i="7"/>
  <c r="Z165" i="7"/>
  <c r="Z166" i="7"/>
  <c r="Z167" i="7"/>
  <c r="Z168" i="7"/>
  <c r="Z169" i="7"/>
  <c r="Z170" i="7"/>
  <c r="Z171" i="7"/>
  <c r="Z172" i="7"/>
  <c r="Z173" i="7"/>
  <c r="Z174" i="7"/>
  <c r="Z175" i="7"/>
  <c r="Z176" i="7"/>
  <c r="Z177" i="7"/>
  <c r="Z178" i="7"/>
  <c r="Z179" i="7"/>
  <c r="Z180" i="7"/>
  <c r="Z181" i="7"/>
  <c r="Z182" i="7"/>
  <c r="Z183" i="7"/>
  <c r="Z184" i="7"/>
  <c r="Z185" i="7"/>
  <c r="Z186" i="7"/>
  <c r="Z187" i="7"/>
  <c r="Z188" i="7"/>
  <c r="Z189" i="7"/>
  <c r="Z190" i="7"/>
  <c r="Z191" i="7"/>
  <c r="Z192" i="7"/>
  <c r="Z193" i="7"/>
  <c r="Z194" i="7"/>
  <c r="Z195" i="7"/>
  <c r="Z196" i="7"/>
  <c r="Z197" i="7"/>
  <c r="Z198" i="7"/>
  <c r="Z199" i="7"/>
  <c r="Z200" i="7"/>
  <c r="Z201" i="7"/>
  <c r="Z202" i="7"/>
  <c r="Z203" i="7"/>
  <c r="Z204" i="7"/>
  <c r="Z205" i="7"/>
  <c r="Z206" i="7"/>
  <c r="Z207" i="7"/>
  <c r="Z208" i="7"/>
  <c r="Z209" i="7"/>
  <c r="Z210" i="7"/>
  <c r="Z211" i="7"/>
  <c r="Z212" i="7"/>
  <c r="Z213" i="7"/>
  <c r="Z214" i="7"/>
  <c r="Z215" i="7"/>
  <c r="Z216" i="7"/>
  <c r="Z217" i="7"/>
  <c r="Z218" i="7"/>
  <c r="Z219" i="7"/>
  <c r="Z220" i="7"/>
  <c r="Z221" i="7"/>
  <c r="Z222" i="7"/>
  <c r="Z223" i="7"/>
  <c r="Z224" i="7"/>
  <c r="Z225" i="7"/>
  <c r="Z226" i="7"/>
  <c r="Z227" i="7"/>
  <c r="Z228" i="7"/>
  <c r="Z229" i="7"/>
  <c r="Z230" i="7"/>
  <c r="Z231" i="7"/>
  <c r="Z232" i="7"/>
  <c r="Z233" i="7"/>
  <c r="Z234" i="7"/>
  <c r="Z235" i="7"/>
  <c r="Z236" i="7"/>
  <c r="Z237" i="7"/>
  <c r="Z238" i="7"/>
  <c r="Z239" i="7"/>
  <c r="Z240" i="7"/>
  <c r="Z241" i="7"/>
  <c r="Z242" i="7"/>
  <c r="Z243" i="7"/>
  <c r="Z244" i="7"/>
  <c r="Z245" i="7"/>
  <c r="Z246" i="7"/>
  <c r="Z247" i="7"/>
  <c r="Z248" i="7"/>
  <c r="Z249" i="7"/>
  <c r="Z250" i="7"/>
  <c r="Z251" i="7"/>
  <c r="Z252" i="7"/>
  <c r="Z253" i="7"/>
  <c r="Z254" i="7"/>
  <c r="Z255" i="7"/>
  <c r="Z256" i="7"/>
  <c r="Z257" i="7"/>
  <c r="Z258" i="7"/>
  <c r="Z259" i="7"/>
  <c r="Z260" i="7"/>
  <c r="Z261" i="7"/>
  <c r="Z262" i="7"/>
  <c r="Z263" i="7"/>
  <c r="Z264" i="7"/>
  <c r="Z265" i="7"/>
  <c r="Z266" i="7"/>
  <c r="Z267" i="7"/>
  <c r="Z268" i="7"/>
  <c r="Z269" i="7"/>
  <c r="Z270" i="7"/>
  <c r="Z271" i="7"/>
  <c r="Z272" i="7"/>
  <c r="Z273" i="7"/>
  <c r="Z274" i="7"/>
  <c r="Z275" i="7"/>
  <c r="Z276" i="7"/>
  <c r="Z277" i="7"/>
  <c r="Z278" i="7"/>
  <c r="Z279" i="7"/>
  <c r="Z280" i="7"/>
  <c r="Z281" i="7"/>
  <c r="Z282" i="7"/>
  <c r="Z283" i="7"/>
  <c r="Z284" i="7"/>
  <c r="Z285" i="7"/>
  <c r="Z286" i="7"/>
  <c r="Z287" i="7"/>
  <c r="Z288" i="7"/>
  <c r="Z289" i="7"/>
  <c r="Z290" i="7"/>
  <c r="Z291" i="7"/>
  <c r="Z292" i="7"/>
  <c r="Z293" i="7"/>
  <c r="Z294" i="7"/>
  <c r="Z295" i="7"/>
  <c r="Z296" i="7"/>
  <c r="Z297" i="7"/>
  <c r="Z298" i="7"/>
  <c r="Z299" i="7"/>
  <c r="Z300" i="7"/>
  <c r="Z301" i="7"/>
  <c r="Z302" i="7"/>
  <c r="Z303" i="7"/>
  <c r="Z304" i="7"/>
  <c r="Z305" i="7"/>
  <c r="Z306" i="7"/>
  <c r="Z307" i="7"/>
  <c r="Z308" i="7"/>
  <c r="Z309" i="7"/>
  <c r="Z310" i="7"/>
  <c r="Z311" i="7"/>
  <c r="Z312" i="7"/>
  <c r="Z313" i="7"/>
  <c r="Z314" i="7"/>
  <c r="Z315" i="7"/>
  <c r="Z316" i="7"/>
  <c r="Z317" i="7"/>
  <c r="Z318" i="7"/>
  <c r="Z319" i="7"/>
  <c r="Z320" i="7"/>
  <c r="Z321" i="7"/>
  <c r="Z322" i="7"/>
  <c r="Z323" i="7"/>
  <c r="Z324" i="7"/>
  <c r="Z325" i="7"/>
  <c r="Z326" i="7"/>
  <c r="Z327" i="7"/>
  <c r="Z328" i="7"/>
  <c r="Z329" i="7"/>
  <c r="Z330" i="7"/>
  <c r="Z331" i="7"/>
  <c r="Z332" i="7"/>
  <c r="Z333" i="7"/>
  <c r="Z334" i="7"/>
  <c r="Z335" i="7"/>
  <c r="Z336" i="7"/>
  <c r="Z337" i="7"/>
  <c r="Z338" i="7"/>
  <c r="Z339" i="7"/>
  <c r="Z340" i="7"/>
  <c r="Z341" i="7"/>
  <c r="Z342" i="7"/>
  <c r="Z343" i="7"/>
  <c r="Z344" i="7"/>
  <c r="Z345" i="7"/>
  <c r="Z346" i="7"/>
  <c r="Z347" i="7"/>
  <c r="Z348" i="7"/>
  <c r="Z349" i="7"/>
  <c r="Z350" i="7"/>
  <c r="Z351" i="7"/>
  <c r="Z352" i="7"/>
  <c r="Z353" i="7"/>
  <c r="Z354" i="7"/>
  <c r="Z355" i="7"/>
  <c r="Z356" i="7"/>
  <c r="Z357" i="7"/>
  <c r="Z358" i="7"/>
  <c r="Z359" i="7"/>
  <c r="Z360" i="7"/>
  <c r="Z361" i="7"/>
  <c r="Z362" i="7"/>
  <c r="Z363" i="7"/>
  <c r="Z364" i="7"/>
  <c r="Z365" i="7"/>
  <c r="Z366" i="7"/>
  <c r="Z367" i="7"/>
  <c r="Z368" i="7"/>
  <c r="Z369" i="7"/>
  <c r="Z370" i="7"/>
  <c r="Z371" i="7"/>
  <c r="Z372" i="7"/>
  <c r="Z373" i="7"/>
  <c r="Z374" i="7"/>
  <c r="Z375" i="7"/>
  <c r="Z376" i="7"/>
  <c r="Z377" i="7"/>
  <c r="Z378" i="7"/>
  <c r="Z379" i="7"/>
  <c r="Z380" i="7"/>
  <c r="Z381" i="7"/>
  <c r="Z382" i="7"/>
  <c r="Z383" i="7"/>
  <c r="Z384" i="7"/>
  <c r="Z385" i="7"/>
  <c r="Z386" i="7"/>
  <c r="Z387" i="7"/>
  <c r="Z388" i="7"/>
  <c r="Z389" i="7"/>
  <c r="Z390" i="7"/>
  <c r="Z391" i="7"/>
  <c r="Z392" i="7"/>
  <c r="Z393" i="7"/>
  <c r="Z394" i="7"/>
  <c r="Z395" i="7"/>
  <c r="Z396" i="7"/>
  <c r="Z397" i="7"/>
  <c r="Z398" i="7"/>
  <c r="Z399" i="7"/>
  <c r="Z400" i="7"/>
  <c r="Z401" i="7"/>
  <c r="Z402" i="7"/>
  <c r="Z403" i="7"/>
  <c r="Z404" i="7"/>
  <c r="Z405" i="7"/>
  <c r="Z406" i="7"/>
  <c r="Z407" i="7"/>
  <c r="Z408" i="7"/>
  <c r="Z409" i="7"/>
  <c r="Z410" i="7"/>
  <c r="Z411" i="7"/>
  <c r="Z412" i="7"/>
  <c r="Z413" i="7"/>
  <c r="Z414" i="7"/>
  <c r="Z415" i="7"/>
  <c r="Z416" i="7"/>
  <c r="Z417" i="7"/>
  <c r="Z418" i="7"/>
  <c r="Z419" i="7"/>
  <c r="Z420" i="7"/>
  <c r="Z421" i="7"/>
  <c r="Z422" i="7"/>
  <c r="Z423" i="7"/>
  <c r="Z424" i="7"/>
  <c r="Z425" i="7"/>
  <c r="Z426" i="7"/>
  <c r="Z427" i="7"/>
  <c r="Z428" i="7"/>
  <c r="Z429" i="7"/>
  <c r="Z430" i="7"/>
  <c r="Z431" i="7"/>
  <c r="Z432" i="7"/>
  <c r="Z433" i="7"/>
  <c r="Z434" i="7"/>
  <c r="Z435" i="7"/>
  <c r="Z436" i="7"/>
  <c r="Z437" i="7"/>
  <c r="Z438" i="7"/>
  <c r="Z439" i="7"/>
  <c r="Z440" i="7"/>
  <c r="Z441" i="7"/>
  <c r="Z442" i="7"/>
  <c r="Z443" i="7"/>
  <c r="Z444" i="7"/>
  <c r="Z445" i="7"/>
  <c r="Z446" i="7"/>
  <c r="Z447" i="7"/>
  <c r="Z448" i="7"/>
  <c r="Z449" i="7"/>
  <c r="Z450" i="7"/>
  <c r="Z451" i="7"/>
  <c r="Z452" i="7"/>
  <c r="Z453" i="7"/>
  <c r="Z454" i="7"/>
  <c r="Z455" i="7"/>
  <c r="Z456" i="7"/>
  <c r="Z457" i="7"/>
  <c r="Z458" i="7"/>
  <c r="Z459" i="7"/>
  <c r="Z460" i="7"/>
  <c r="Z461" i="7"/>
  <c r="Z462" i="7"/>
  <c r="Z463" i="7"/>
  <c r="Z464" i="7"/>
  <c r="Z465" i="7"/>
  <c r="Z466" i="7"/>
  <c r="Z467" i="7"/>
  <c r="Z468" i="7"/>
  <c r="Z469" i="7"/>
  <c r="Z470" i="7"/>
  <c r="Z471" i="7"/>
  <c r="Z472" i="7"/>
  <c r="Z473" i="7"/>
  <c r="Z474" i="7"/>
  <c r="Z475" i="7"/>
  <c r="Z476" i="7"/>
  <c r="Z477" i="7"/>
  <c r="Z478" i="7"/>
  <c r="Z479" i="7"/>
  <c r="Z480" i="7"/>
  <c r="Z481" i="7"/>
  <c r="Z482" i="7"/>
  <c r="Z483" i="7"/>
  <c r="Z484" i="7"/>
  <c r="Z485" i="7"/>
  <c r="Z486" i="7"/>
  <c r="Z487" i="7"/>
  <c r="Z488" i="7"/>
  <c r="Z489" i="7"/>
  <c r="Z490" i="7"/>
  <c r="Z491" i="7"/>
  <c r="Z492" i="7"/>
  <c r="Z493" i="7"/>
  <c r="Z494" i="7"/>
  <c r="Z495" i="7"/>
  <c r="Z496" i="7"/>
  <c r="Z497" i="7"/>
  <c r="Z498" i="7"/>
  <c r="Z499" i="7"/>
  <c r="Z500" i="7"/>
  <c r="Z501" i="7"/>
  <c r="Z502" i="7"/>
  <c r="Z503" i="7"/>
  <c r="Z504" i="7"/>
  <c r="Z505" i="7"/>
  <c r="Z506" i="7"/>
  <c r="Z507" i="7"/>
  <c r="Z508" i="7"/>
  <c r="Z509" i="7"/>
  <c r="Z510" i="7"/>
  <c r="Z511" i="7"/>
  <c r="Z512" i="7"/>
  <c r="Z513" i="7"/>
  <c r="Z514" i="7"/>
  <c r="Z515" i="7"/>
  <c r="Z516" i="7"/>
  <c r="Z517" i="7"/>
  <c r="Z518" i="7"/>
  <c r="Z519" i="7"/>
  <c r="Z520" i="7"/>
  <c r="Z521" i="7"/>
  <c r="Z522" i="7"/>
  <c r="Z523" i="7"/>
  <c r="Z524" i="7"/>
  <c r="Z525" i="7"/>
  <c r="Z526" i="7"/>
  <c r="Z527" i="7"/>
  <c r="Z528" i="7"/>
  <c r="Z529" i="7"/>
  <c r="Z530" i="7"/>
  <c r="Z531" i="7"/>
  <c r="Z532" i="7"/>
  <c r="Z533" i="7"/>
  <c r="Z534" i="7"/>
  <c r="Z535" i="7"/>
  <c r="Z536" i="7"/>
  <c r="Z537" i="7"/>
  <c r="Z538" i="7"/>
  <c r="Z539" i="7"/>
  <c r="Z540" i="7"/>
  <c r="Z541" i="7"/>
  <c r="Z542" i="7"/>
  <c r="Z543" i="7"/>
  <c r="Z544" i="7"/>
  <c r="Z545" i="7"/>
  <c r="Z546" i="7"/>
  <c r="Z547" i="7"/>
  <c r="Z548" i="7"/>
  <c r="Z549" i="7"/>
  <c r="Z550" i="7"/>
  <c r="Z551" i="7"/>
  <c r="Z552" i="7"/>
  <c r="Z553" i="7"/>
  <c r="Z554" i="7"/>
  <c r="Z555" i="7"/>
  <c r="Z556" i="7"/>
  <c r="Z557" i="7"/>
  <c r="Z558" i="7"/>
  <c r="Z559" i="7"/>
  <c r="Z560" i="7"/>
  <c r="Z561" i="7"/>
  <c r="Z562" i="7"/>
  <c r="Z563" i="7"/>
  <c r="Z564" i="7"/>
  <c r="Z565" i="7"/>
  <c r="Z566" i="7"/>
  <c r="Z567" i="7"/>
  <c r="Z568" i="7"/>
  <c r="Z569" i="7"/>
  <c r="Z570" i="7"/>
  <c r="Z571" i="7"/>
  <c r="Z572" i="7"/>
  <c r="Z573" i="7"/>
  <c r="Z574" i="7"/>
  <c r="Z575" i="7"/>
  <c r="Z576" i="7"/>
  <c r="Z577" i="7"/>
  <c r="Z578" i="7"/>
  <c r="Z579" i="7"/>
  <c r="Z580" i="7"/>
  <c r="Z581" i="7"/>
  <c r="Z582" i="7"/>
  <c r="Z583" i="7"/>
  <c r="Z584" i="7"/>
  <c r="Z585" i="7"/>
  <c r="Z586" i="7"/>
  <c r="Z587" i="7"/>
  <c r="Z588" i="7"/>
  <c r="Z589" i="7"/>
  <c r="Z590" i="7"/>
  <c r="Z591" i="7"/>
  <c r="Z592" i="7"/>
  <c r="Z593" i="7"/>
  <c r="Z594" i="7"/>
  <c r="Z595" i="7"/>
  <c r="Z596" i="7"/>
  <c r="Z597" i="7"/>
  <c r="Z598" i="7"/>
  <c r="Z599" i="7"/>
  <c r="Z600" i="7"/>
  <c r="Z601" i="7"/>
  <c r="Z602" i="7"/>
  <c r="Z603" i="7"/>
  <c r="Z604" i="7"/>
  <c r="Z605" i="7"/>
  <c r="Z606" i="7"/>
  <c r="Z607" i="7"/>
  <c r="Z608" i="7"/>
  <c r="Z609" i="7"/>
  <c r="Z610" i="7"/>
  <c r="Z611" i="7"/>
  <c r="Z612" i="7"/>
  <c r="Z613" i="7"/>
  <c r="Z614" i="7"/>
  <c r="Z615" i="7"/>
  <c r="Z616" i="7"/>
  <c r="Z617" i="7"/>
  <c r="Z618" i="7"/>
  <c r="Z619" i="7"/>
  <c r="Z620" i="7"/>
  <c r="Z621" i="7"/>
  <c r="Z622" i="7"/>
  <c r="Z623" i="7"/>
  <c r="Z624" i="7"/>
  <c r="Z625" i="7"/>
  <c r="Z626" i="7"/>
  <c r="Z627" i="7"/>
  <c r="Z628" i="7"/>
  <c r="Z629" i="7"/>
  <c r="Z630" i="7"/>
  <c r="Z631" i="7"/>
  <c r="Z632" i="7"/>
  <c r="Z633" i="7"/>
  <c r="Z634" i="7"/>
  <c r="Z635" i="7"/>
  <c r="Z636" i="7"/>
  <c r="Z637" i="7"/>
  <c r="Z638" i="7"/>
  <c r="Z639" i="7"/>
  <c r="Z640" i="7"/>
  <c r="Z641" i="7"/>
  <c r="Z642" i="7"/>
  <c r="Z643" i="7"/>
  <c r="Z644" i="7"/>
  <c r="Z645" i="7"/>
  <c r="Z646" i="7"/>
  <c r="Z647" i="7"/>
  <c r="Z648" i="7"/>
  <c r="Z649" i="7"/>
  <c r="Z650" i="7"/>
  <c r="Z651" i="7"/>
  <c r="Z652" i="7"/>
  <c r="Z653" i="7"/>
  <c r="Z654" i="7"/>
  <c r="Z655" i="7"/>
  <c r="Z656" i="7"/>
  <c r="Z657" i="7"/>
  <c r="Z658" i="7"/>
  <c r="Z659" i="7"/>
  <c r="Z660" i="7"/>
  <c r="Z661" i="7"/>
  <c r="Z662" i="7"/>
  <c r="Z663" i="7"/>
  <c r="Z664" i="7"/>
  <c r="Z665" i="7"/>
  <c r="Z666" i="7"/>
  <c r="Z667" i="7"/>
  <c r="Z668" i="7"/>
  <c r="Z669" i="7"/>
  <c r="Z670" i="7"/>
  <c r="Z671" i="7"/>
  <c r="Z672" i="7"/>
  <c r="Z673" i="7"/>
  <c r="Z674" i="7"/>
  <c r="Z675" i="7"/>
  <c r="Z676" i="7"/>
  <c r="Z677" i="7"/>
  <c r="Z678" i="7"/>
  <c r="Z679" i="7"/>
  <c r="Z680" i="7"/>
  <c r="Z681" i="7"/>
  <c r="Z682" i="7"/>
  <c r="Z683" i="7"/>
  <c r="Z684" i="7"/>
  <c r="Z685" i="7"/>
  <c r="Z686" i="7"/>
  <c r="Z687" i="7"/>
  <c r="Z688" i="7"/>
  <c r="Z689" i="7"/>
  <c r="Z690" i="7"/>
  <c r="Z691" i="7"/>
  <c r="Z692" i="7"/>
  <c r="Z693" i="7"/>
  <c r="Z694" i="7"/>
  <c r="Z695" i="7"/>
  <c r="Z696" i="7"/>
  <c r="Z697" i="7"/>
  <c r="Z698" i="7"/>
  <c r="Z699" i="7"/>
  <c r="Z700" i="7"/>
  <c r="Z701" i="7"/>
  <c r="Z702" i="7"/>
  <c r="Z703" i="7"/>
  <c r="Z704" i="7"/>
  <c r="Z705" i="7"/>
  <c r="Z706" i="7"/>
  <c r="Z707" i="7"/>
  <c r="Z708" i="7"/>
  <c r="Z709" i="7"/>
  <c r="Z710" i="7"/>
  <c r="Z711" i="7"/>
  <c r="Z712" i="7"/>
  <c r="Z713" i="7"/>
  <c r="Z714" i="7"/>
  <c r="Z715" i="7"/>
  <c r="Z716" i="7"/>
  <c r="Z717" i="7"/>
  <c r="Z718" i="7"/>
  <c r="Z719" i="7"/>
  <c r="Z720" i="7"/>
  <c r="Z721" i="7"/>
  <c r="Z722" i="7"/>
  <c r="Z723" i="7"/>
  <c r="Z724" i="7"/>
  <c r="Z725" i="7"/>
  <c r="Z726" i="7"/>
  <c r="Z727" i="7"/>
  <c r="Z728" i="7"/>
  <c r="Z729" i="7"/>
  <c r="Z730" i="7"/>
  <c r="Z731" i="7"/>
  <c r="Z732" i="7"/>
  <c r="Z733" i="7"/>
  <c r="Z734" i="7"/>
  <c r="Z735" i="7"/>
  <c r="Z736" i="7"/>
  <c r="Z737" i="7"/>
  <c r="Z738" i="7"/>
  <c r="Z739" i="7"/>
  <c r="Z740" i="7"/>
  <c r="Z741" i="7"/>
  <c r="Z742" i="7"/>
  <c r="Z743" i="7"/>
  <c r="Z744" i="7"/>
  <c r="Z745" i="7"/>
  <c r="Z746" i="7"/>
  <c r="Z747" i="7"/>
  <c r="Z748" i="7"/>
  <c r="Z749" i="7"/>
  <c r="Z750" i="7"/>
  <c r="Z751" i="7"/>
  <c r="Z752" i="7"/>
  <c r="Z753" i="7"/>
  <c r="Z754" i="7"/>
  <c r="Z755" i="7"/>
  <c r="Z756" i="7"/>
  <c r="Z757" i="7"/>
  <c r="Z758" i="7"/>
  <c r="Z759" i="7"/>
  <c r="Z760" i="7"/>
  <c r="Z761" i="7"/>
  <c r="Z762" i="7"/>
  <c r="Z763" i="7"/>
  <c r="Z764" i="7"/>
  <c r="Z765" i="7"/>
  <c r="Z766" i="7"/>
  <c r="Z767" i="7"/>
  <c r="Z768" i="7"/>
  <c r="Z769" i="7"/>
  <c r="Z770" i="7"/>
  <c r="Z771" i="7"/>
  <c r="Z772" i="7"/>
  <c r="Z773" i="7"/>
  <c r="Z774" i="7"/>
  <c r="Z775" i="7"/>
  <c r="Z776" i="7"/>
  <c r="Z777" i="7"/>
  <c r="Z778" i="7"/>
  <c r="Z779" i="7"/>
  <c r="Z780" i="7"/>
  <c r="Z781" i="7"/>
  <c r="Z782" i="7"/>
  <c r="Z783" i="7"/>
  <c r="Z784" i="7"/>
  <c r="Z785" i="7"/>
  <c r="Z786" i="7"/>
  <c r="Z787" i="7"/>
  <c r="Z788" i="7"/>
  <c r="Z789" i="7"/>
  <c r="Z790" i="7"/>
  <c r="Z791" i="7"/>
  <c r="Z792" i="7"/>
  <c r="Z793" i="7"/>
  <c r="Z794" i="7"/>
  <c r="Z795" i="7"/>
  <c r="Z796" i="7"/>
  <c r="Z797" i="7"/>
  <c r="Z798" i="7"/>
  <c r="Z799" i="7"/>
  <c r="Z800" i="7"/>
  <c r="Z801" i="7"/>
  <c r="Z802" i="7"/>
  <c r="Z803" i="7"/>
  <c r="Z804" i="7"/>
  <c r="Z805" i="7"/>
  <c r="Z806" i="7"/>
  <c r="Z807" i="7"/>
  <c r="Z808" i="7"/>
  <c r="Z809" i="7"/>
  <c r="Z810" i="7"/>
  <c r="Z811" i="7"/>
  <c r="Z812" i="7"/>
  <c r="Z813" i="7"/>
  <c r="Z814" i="7"/>
  <c r="Z815" i="7"/>
  <c r="Z816" i="7"/>
  <c r="Z817" i="7"/>
  <c r="Z818" i="7"/>
  <c r="Z819" i="7"/>
  <c r="Z820" i="7"/>
  <c r="Z821" i="7"/>
  <c r="Z822" i="7"/>
  <c r="Z823" i="7"/>
  <c r="Z824" i="7"/>
  <c r="Z825" i="7"/>
  <c r="Z826" i="7"/>
  <c r="Z827" i="7"/>
  <c r="Z828" i="7"/>
  <c r="Z829" i="7"/>
  <c r="Z830" i="7"/>
  <c r="Z831" i="7"/>
  <c r="Z832" i="7"/>
  <c r="Z833" i="7"/>
  <c r="Z834" i="7"/>
  <c r="Z835" i="7"/>
  <c r="Z836" i="7"/>
  <c r="Z837" i="7"/>
  <c r="Z838" i="7"/>
  <c r="Z839" i="7"/>
  <c r="Z840" i="7"/>
  <c r="Z841" i="7"/>
  <c r="Z842" i="7"/>
  <c r="Z843" i="7"/>
  <c r="Z844" i="7"/>
  <c r="Z845" i="7"/>
  <c r="Z846" i="7"/>
  <c r="Z847" i="7"/>
  <c r="Z848" i="7"/>
  <c r="Z849" i="7"/>
  <c r="Z850" i="7"/>
  <c r="Z851" i="7"/>
  <c r="Z852" i="7"/>
  <c r="Z853" i="7"/>
  <c r="Z854" i="7"/>
  <c r="Z855" i="7"/>
  <c r="Z856" i="7"/>
  <c r="Z857" i="7"/>
  <c r="Z858" i="7"/>
  <c r="Z859" i="7"/>
  <c r="Z860" i="7"/>
  <c r="Z861" i="7"/>
  <c r="Z862" i="7"/>
  <c r="Z863" i="7"/>
  <c r="Z864" i="7"/>
  <c r="Z865" i="7"/>
  <c r="Z866" i="7"/>
  <c r="Z867" i="7"/>
  <c r="Z868" i="7"/>
  <c r="Z869" i="7"/>
  <c r="Z870" i="7"/>
  <c r="Z871" i="7"/>
  <c r="Z872" i="7"/>
  <c r="Z873" i="7"/>
  <c r="Z874" i="7"/>
  <c r="Z875" i="7"/>
  <c r="Z876" i="7"/>
  <c r="Z877" i="7"/>
  <c r="Z878" i="7"/>
  <c r="Z879" i="7"/>
  <c r="Z880" i="7"/>
  <c r="Z881" i="7"/>
  <c r="Z882" i="7"/>
  <c r="Z883" i="7"/>
  <c r="Z884" i="7"/>
  <c r="Z885" i="7"/>
  <c r="Z886" i="7"/>
  <c r="Z887" i="7"/>
  <c r="Z888" i="7"/>
  <c r="Z889" i="7"/>
  <c r="Z890" i="7"/>
  <c r="Z891" i="7"/>
  <c r="Z892" i="7"/>
  <c r="Z893" i="7"/>
  <c r="Z894" i="7"/>
  <c r="Z895" i="7"/>
  <c r="Z896" i="7"/>
  <c r="Z897" i="7"/>
  <c r="Z898" i="7"/>
  <c r="Z899" i="7"/>
  <c r="Z900" i="7"/>
  <c r="Z901" i="7"/>
  <c r="Z902" i="7"/>
  <c r="Z903" i="7"/>
  <c r="Z904" i="7"/>
  <c r="Z905" i="7"/>
  <c r="Z906" i="7"/>
  <c r="Z907" i="7"/>
  <c r="Z908" i="7"/>
  <c r="Z909" i="7"/>
  <c r="Z910" i="7"/>
  <c r="Z911" i="7"/>
  <c r="Z912" i="7"/>
  <c r="Z913" i="7"/>
  <c r="Z914" i="7"/>
  <c r="Z915" i="7"/>
  <c r="Z916" i="7"/>
  <c r="Z917" i="7"/>
  <c r="Z918" i="7"/>
  <c r="Z919" i="7"/>
  <c r="Z920" i="7"/>
  <c r="Z921" i="7"/>
  <c r="Z922" i="7"/>
  <c r="Z923" i="7"/>
  <c r="Z924" i="7"/>
  <c r="Z925" i="7"/>
  <c r="Z926" i="7"/>
  <c r="Z927" i="7"/>
  <c r="Z928" i="7"/>
  <c r="Z929" i="7"/>
  <c r="Z930" i="7"/>
  <c r="Z931" i="7"/>
  <c r="Z932" i="7"/>
  <c r="Z933" i="7"/>
  <c r="Z934" i="7"/>
  <c r="Z935" i="7"/>
  <c r="Z936" i="7"/>
  <c r="Z937" i="7"/>
  <c r="Z938" i="7"/>
  <c r="Z939" i="7"/>
  <c r="Z940" i="7"/>
  <c r="Z941" i="7"/>
  <c r="Z942" i="7"/>
  <c r="Z943" i="7"/>
  <c r="Z944" i="7"/>
  <c r="Z945" i="7"/>
  <c r="Z946" i="7"/>
  <c r="Z947" i="7"/>
  <c r="Z948" i="7"/>
  <c r="Z949" i="7"/>
  <c r="Z950" i="7"/>
  <c r="Z951" i="7"/>
  <c r="Z952" i="7"/>
  <c r="Z953" i="7"/>
  <c r="Z954" i="7"/>
  <c r="Z955" i="7"/>
  <c r="Z956" i="7"/>
  <c r="Z957" i="7"/>
  <c r="Z958" i="7"/>
  <c r="Z959" i="7"/>
  <c r="Z960" i="7"/>
  <c r="Z961" i="7"/>
  <c r="Z962" i="7"/>
  <c r="Z963" i="7"/>
  <c r="Z964" i="7"/>
  <c r="Z965" i="7"/>
  <c r="Z966" i="7"/>
  <c r="Z967" i="7"/>
  <c r="Z968" i="7"/>
  <c r="Z969" i="7"/>
  <c r="D2" i="7"/>
  <c r="D3" i="7"/>
  <c r="D4" i="7"/>
  <c r="D5" i="7"/>
  <c r="D6" i="7"/>
  <c r="D7" i="7"/>
  <c r="D8" i="7"/>
  <c r="D9" i="7"/>
  <c r="D10" i="7"/>
  <c r="D11" i="7"/>
  <c r="D12" i="7"/>
  <c r="D13" i="7"/>
  <c r="D14" i="7"/>
  <c r="D15" i="7"/>
  <c r="D16" i="7"/>
  <c r="D17" i="7"/>
  <c r="D18" i="7"/>
  <c r="D19" i="7"/>
  <c r="D20" i="7"/>
  <c r="D21" i="7"/>
  <c r="D22" i="7"/>
  <c r="D23" i="7"/>
  <c r="D24" i="7"/>
  <c r="D25" i="7"/>
  <c r="D26" i="7"/>
  <c r="D27" i="7"/>
  <c r="D28" i="7"/>
  <c r="D29" i="7"/>
  <c r="D30" i="7"/>
  <c r="D31" i="7"/>
  <c r="D32" i="7"/>
  <c r="D33" i="7"/>
  <c r="D34" i="7"/>
  <c r="D35" i="7"/>
  <c r="D36" i="7"/>
  <c r="D37" i="7"/>
  <c r="D38" i="7"/>
  <c r="D39" i="7"/>
  <c r="D40" i="7"/>
  <c r="D41" i="7"/>
  <c r="D42" i="7"/>
  <c r="D43" i="7"/>
  <c r="D44" i="7"/>
  <c r="D45" i="7"/>
  <c r="D46" i="7"/>
  <c r="D47" i="7"/>
  <c r="D48" i="7"/>
  <c r="D49" i="7"/>
  <c r="D50" i="7"/>
  <c r="D51" i="7"/>
  <c r="D52" i="7"/>
  <c r="D53" i="7"/>
  <c r="D54" i="7"/>
  <c r="D55" i="7"/>
  <c r="D56" i="7"/>
  <c r="D57" i="7"/>
  <c r="D58" i="7"/>
  <c r="D59" i="7"/>
  <c r="D60" i="7"/>
  <c r="D61" i="7"/>
  <c r="D62" i="7"/>
  <c r="D63" i="7"/>
  <c r="D64" i="7"/>
  <c r="D65" i="7"/>
  <c r="D66" i="7"/>
  <c r="D67" i="7"/>
  <c r="D68" i="7"/>
  <c r="D69" i="7"/>
  <c r="D70" i="7"/>
  <c r="D71" i="7"/>
  <c r="D72" i="7"/>
  <c r="D73" i="7"/>
  <c r="D74" i="7"/>
  <c r="D75" i="7"/>
  <c r="D76" i="7"/>
  <c r="D77" i="7"/>
  <c r="D78" i="7"/>
  <c r="D79" i="7"/>
  <c r="D80" i="7"/>
  <c r="D81" i="7"/>
  <c r="D82" i="7"/>
  <c r="D83" i="7"/>
  <c r="D84" i="7"/>
  <c r="D85" i="7"/>
  <c r="D86" i="7"/>
  <c r="D87" i="7"/>
  <c r="D88" i="7"/>
  <c r="D89" i="7"/>
  <c r="D90" i="7"/>
  <c r="D91" i="7"/>
  <c r="D92" i="7"/>
  <c r="D93" i="7"/>
  <c r="D94" i="7"/>
  <c r="D95" i="7"/>
  <c r="D96" i="7"/>
  <c r="D97" i="7"/>
  <c r="D98" i="7"/>
  <c r="D99" i="7"/>
  <c r="D100" i="7"/>
  <c r="D101" i="7"/>
  <c r="D102" i="7"/>
  <c r="D103" i="7"/>
  <c r="D104" i="7"/>
  <c r="D105" i="7"/>
  <c r="D106" i="7"/>
  <c r="D107" i="7"/>
  <c r="D108" i="7"/>
  <c r="D109" i="7"/>
  <c r="D110" i="7"/>
  <c r="D111" i="7"/>
  <c r="D112" i="7"/>
  <c r="D113" i="7"/>
  <c r="D114" i="7"/>
  <c r="D115" i="7"/>
  <c r="D116" i="7"/>
  <c r="D117" i="7"/>
  <c r="D118" i="7"/>
  <c r="D119" i="7"/>
  <c r="D120" i="7"/>
  <c r="D121" i="7"/>
  <c r="D122" i="7"/>
  <c r="D123" i="7"/>
  <c r="D124" i="7"/>
  <c r="D125" i="7"/>
  <c r="D126" i="7"/>
  <c r="D127" i="7"/>
  <c r="D128" i="7"/>
  <c r="D129" i="7"/>
  <c r="D130" i="7"/>
  <c r="D131" i="7"/>
  <c r="D132" i="7"/>
  <c r="D133" i="7"/>
  <c r="D134" i="7"/>
  <c r="D135" i="7"/>
  <c r="D136" i="7"/>
  <c r="D137" i="7"/>
  <c r="D138" i="7"/>
  <c r="D139" i="7"/>
  <c r="D140" i="7"/>
  <c r="D141" i="7"/>
  <c r="D142" i="7"/>
  <c r="D143" i="7"/>
  <c r="D144" i="7"/>
  <c r="D145" i="7"/>
  <c r="D146" i="7"/>
  <c r="D147" i="7"/>
  <c r="D148" i="7"/>
  <c r="D149" i="7"/>
  <c r="D150" i="7"/>
  <c r="D151" i="7"/>
  <c r="D152" i="7"/>
  <c r="D153" i="7"/>
  <c r="D154" i="7"/>
  <c r="D155" i="7"/>
  <c r="D156" i="7"/>
  <c r="D157" i="7"/>
  <c r="D158" i="7"/>
  <c r="D159" i="7"/>
  <c r="D160" i="7"/>
  <c r="D161" i="7"/>
  <c r="D162" i="7"/>
  <c r="D163" i="7"/>
  <c r="D164" i="7"/>
  <c r="D165" i="7"/>
  <c r="D166" i="7"/>
  <c r="D167" i="7"/>
  <c r="D168" i="7"/>
  <c r="D169" i="7"/>
  <c r="D170" i="7"/>
  <c r="D171" i="7"/>
  <c r="D2" i="6"/>
  <c r="D3" i="6"/>
  <c r="D4" i="6"/>
  <c r="D5" i="6"/>
  <c r="D6" i="6"/>
  <c r="D7" i="6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27" i="6"/>
  <c r="D28" i="6"/>
  <c r="D29" i="6"/>
  <c r="D30" i="6"/>
  <c r="D31" i="6"/>
  <c r="D32" i="6"/>
  <c r="D33" i="6"/>
  <c r="D34" i="6"/>
  <c r="D35" i="6"/>
  <c r="D36" i="6"/>
  <c r="D37" i="6"/>
  <c r="D38" i="6"/>
  <c r="D39" i="6"/>
  <c r="D40" i="6"/>
  <c r="D41" i="6"/>
  <c r="D42" i="6"/>
  <c r="D43" i="6"/>
  <c r="D44" i="6"/>
  <c r="D45" i="6"/>
  <c r="D46" i="6"/>
  <c r="D47" i="6"/>
  <c r="D48" i="6"/>
  <c r="D49" i="6"/>
  <c r="D50" i="6"/>
  <c r="D51" i="6"/>
  <c r="D52" i="6"/>
  <c r="D53" i="6"/>
  <c r="D54" i="6"/>
  <c r="D55" i="6"/>
  <c r="D56" i="6"/>
  <c r="D57" i="6"/>
  <c r="D58" i="6"/>
  <c r="D59" i="6"/>
  <c r="D60" i="6"/>
  <c r="D61" i="6"/>
  <c r="D62" i="6"/>
  <c r="D63" i="6"/>
  <c r="D64" i="6"/>
  <c r="D65" i="6"/>
  <c r="D66" i="6"/>
  <c r="D67" i="6"/>
  <c r="D68" i="6"/>
  <c r="D69" i="6"/>
  <c r="D70" i="6"/>
  <c r="D71" i="6"/>
  <c r="D72" i="6"/>
  <c r="D73" i="6"/>
  <c r="D74" i="6"/>
  <c r="D75" i="6"/>
  <c r="D76" i="6"/>
  <c r="D77" i="6"/>
  <c r="D78" i="6"/>
  <c r="D79" i="6"/>
  <c r="D80" i="6"/>
  <c r="D81" i="6"/>
  <c r="D82" i="6"/>
  <c r="D83" i="6"/>
  <c r="D84" i="6"/>
  <c r="D85" i="6"/>
  <c r="D86" i="6"/>
  <c r="D87" i="6"/>
  <c r="D88" i="6"/>
  <c r="D89" i="6"/>
  <c r="D90" i="6"/>
  <c r="D91" i="6"/>
  <c r="D92" i="6"/>
  <c r="D93" i="6"/>
  <c r="D94" i="6"/>
  <c r="D95" i="6"/>
  <c r="D96" i="6"/>
  <c r="D97" i="6"/>
  <c r="D98" i="6"/>
  <c r="D99" i="6"/>
  <c r="D100" i="6"/>
  <c r="D101" i="6"/>
  <c r="D102" i="6"/>
  <c r="D103" i="6"/>
  <c r="D104" i="6"/>
  <c r="D105" i="6"/>
  <c r="D106" i="6"/>
  <c r="D107" i="6"/>
  <c r="D108" i="6"/>
  <c r="D109" i="6"/>
  <c r="D110" i="6"/>
  <c r="D111" i="6"/>
  <c r="D112" i="6"/>
  <c r="D113" i="6"/>
  <c r="D114" i="6"/>
  <c r="D115" i="6"/>
  <c r="D116" i="6"/>
  <c r="D117" i="6"/>
  <c r="D118" i="6"/>
  <c r="D119" i="6"/>
  <c r="D120" i="6"/>
  <c r="D121" i="6"/>
  <c r="D122" i="6"/>
  <c r="D123" i="6"/>
  <c r="D124" i="6"/>
  <c r="D125" i="6"/>
  <c r="D126" i="6"/>
  <c r="D127" i="6"/>
  <c r="D128" i="6"/>
  <c r="D129" i="6"/>
  <c r="D130" i="6"/>
  <c r="D131" i="6"/>
  <c r="D132" i="6"/>
  <c r="D133" i="6"/>
  <c r="D134" i="6"/>
  <c r="D135" i="6"/>
  <c r="D136" i="6"/>
  <c r="D137" i="6"/>
  <c r="D138" i="6"/>
  <c r="D139" i="6"/>
  <c r="D140" i="6"/>
  <c r="D141" i="6"/>
  <c r="D142" i="6"/>
  <c r="D143" i="6"/>
  <c r="D144" i="6"/>
  <c r="D145" i="6"/>
  <c r="D146" i="6"/>
  <c r="D147" i="6"/>
  <c r="D148" i="6"/>
  <c r="D149" i="6"/>
  <c r="D150" i="6"/>
  <c r="D151" i="6"/>
  <c r="D152" i="6"/>
  <c r="D153" i="6"/>
  <c r="D154" i="6"/>
  <c r="D155" i="6"/>
  <c r="D156" i="6"/>
  <c r="D157" i="6"/>
  <c r="D158" i="6"/>
  <c r="D159" i="6"/>
  <c r="D160" i="6"/>
  <c r="D161" i="6"/>
  <c r="D162" i="6"/>
  <c r="D163" i="6"/>
  <c r="D164" i="6"/>
  <c r="D165" i="6"/>
  <c r="D166" i="6"/>
  <c r="D167" i="6"/>
  <c r="D168" i="6"/>
  <c r="D169" i="6"/>
  <c r="D170" i="6"/>
  <c r="D171" i="6"/>
  <c r="R2" i="6"/>
  <c r="R3" i="6"/>
  <c r="R4" i="6"/>
  <c r="R5" i="6"/>
  <c r="R6" i="6"/>
  <c r="R7" i="6"/>
  <c r="R8" i="6"/>
  <c r="R9" i="6"/>
  <c r="R10" i="6"/>
  <c r="R11" i="6"/>
  <c r="R12" i="6"/>
  <c r="R13" i="6"/>
  <c r="R14" i="6"/>
  <c r="R15" i="6"/>
  <c r="R16" i="6"/>
  <c r="R17" i="6"/>
  <c r="R18" i="6"/>
  <c r="R19" i="6"/>
  <c r="R20" i="6"/>
  <c r="R21" i="6"/>
  <c r="R22" i="6"/>
  <c r="R23" i="6"/>
  <c r="R24" i="6"/>
  <c r="R25" i="6"/>
  <c r="R26" i="6"/>
  <c r="R27" i="6"/>
  <c r="R28" i="6"/>
  <c r="R29" i="6"/>
  <c r="R30" i="6"/>
  <c r="R31" i="6"/>
  <c r="R32" i="6"/>
  <c r="R33" i="6"/>
  <c r="R34" i="6"/>
  <c r="R35" i="6"/>
  <c r="R36" i="6"/>
  <c r="R37" i="6"/>
  <c r="R38" i="6"/>
  <c r="R39" i="6"/>
  <c r="R40" i="6"/>
  <c r="R41" i="6"/>
  <c r="R42" i="6"/>
  <c r="R43" i="6"/>
  <c r="R44" i="6"/>
  <c r="R45" i="6"/>
  <c r="R46" i="6"/>
  <c r="R47" i="6"/>
  <c r="R48" i="6"/>
  <c r="R49" i="6"/>
  <c r="R50" i="6"/>
  <c r="R51" i="6"/>
  <c r="R52" i="6"/>
  <c r="R53" i="6"/>
  <c r="R54" i="6"/>
  <c r="R55" i="6"/>
  <c r="R56" i="6"/>
  <c r="R57" i="6"/>
  <c r="R58" i="6"/>
  <c r="R59" i="6"/>
  <c r="R60" i="6"/>
  <c r="R61" i="6"/>
  <c r="R62" i="6"/>
  <c r="R63" i="6"/>
  <c r="R64" i="6"/>
  <c r="R65" i="6"/>
  <c r="R66" i="6"/>
  <c r="R67" i="6"/>
  <c r="R68" i="6"/>
  <c r="R69" i="6"/>
  <c r="R70" i="6"/>
  <c r="R71" i="6"/>
  <c r="R72" i="6"/>
  <c r="R73" i="6"/>
  <c r="R74" i="6"/>
  <c r="R75" i="6"/>
  <c r="R76" i="6"/>
  <c r="R77" i="6"/>
  <c r="R78" i="6"/>
  <c r="R79" i="6"/>
  <c r="R80" i="6"/>
  <c r="R81" i="6"/>
  <c r="R82" i="6"/>
  <c r="R83" i="6"/>
  <c r="R84" i="6"/>
  <c r="R85" i="6"/>
  <c r="R86" i="6"/>
  <c r="R87" i="6"/>
  <c r="R88" i="6"/>
  <c r="R89" i="6"/>
  <c r="R90" i="6"/>
  <c r="R91" i="6"/>
  <c r="R92" i="6"/>
  <c r="R93" i="6"/>
  <c r="R94" i="6"/>
  <c r="R95" i="6"/>
  <c r="R96" i="6"/>
  <c r="R97" i="6"/>
  <c r="R98" i="6"/>
  <c r="R99" i="6"/>
  <c r="R100" i="6"/>
  <c r="R101" i="6"/>
  <c r="R102" i="6"/>
  <c r="R103" i="6"/>
  <c r="R104" i="6"/>
  <c r="R105" i="6"/>
  <c r="R106" i="6"/>
  <c r="R107" i="6"/>
  <c r="R108" i="6"/>
  <c r="R109" i="6"/>
  <c r="R110" i="6"/>
  <c r="R111" i="6"/>
  <c r="R112" i="6"/>
  <c r="R113" i="6"/>
  <c r="R114" i="6"/>
  <c r="R115" i="6"/>
  <c r="R116" i="6"/>
  <c r="R117" i="6"/>
  <c r="R118" i="6"/>
  <c r="R119" i="6"/>
  <c r="R120" i="6"/>
  <c r="R121" i="6"/>
  <c r="R122" i="6"/>
  <c r="R123" i="6"/>
  <c r="R124" i="6"/>
  <c r="R125" i="6"/>
  <c r="R126" i="6"/>
  <c r="R127" i="6"/>
  <c r="R128" i="6"/>
  <c r="R129" i="6"/>
  <c r="R130" i="6"/>
  <c r="R131" i="6"/>
  <c r="R132" i="6"/>
  <c r="R133" i="6"/>
  <c r="R134" i="6"/>
  <c r="R135" i="6"/>
  <c r="R136" i="6"/>
  <c r="R137" i="6"/>
  <c r="R138" i="6"/>
  <c r="R139" i="6"/>
  <c r="R140" i="6"/>
  <c r="R141" i="6"/>
  <c r="R142" i="6"/>
  <c r="R143" i="6"/>
  <c r="R144" i="6"/>
  <c r="R145" i="6"/>
  <c r="R146" i="6"/>
  <c r="R147" i="6"/>
  <c r="R148" i="6"/>
  <c r="R149" i="6"/>
  <c r="R150" i="6"/>
  <c r="R151" i="6"/>
  <c r="R152" i="6"/>
  <c r="R153" i="6"/>
  <c r="R154" i="6"/>
  <c r="R155" i="6"/>
  <c r="R156" i="6"/>
  <c r="R157" i="6"/>
  <c r="R158" i="6"/>
  <c r="R159" i="6"/>
  <c r="R160" i="6"/>
  <c r="R161" i="6"/>
  <c r="R162" i="6"/>
  <c r="R163" i="6"/>
  <c r="R164" i="6"/>
  <c r="R165" i="6"/>
  <c r="R166" i="6"/>
  <c r="R167" i="6"/>
  <c r="R168" i="6"/>
  <c r="R169" i="6"/>
  <c r="R170" i="6"/>
  <c r="R171" i="6"/>
  <c r="R172" i="6"/>
  <c r="R173" i="6"/>
  <c r="R174" i="6"/>
  <c r="R175" i="6"/>
  <c r="R176" i="6"/>
  <c r="R177" i="6"/>
  <c r="R178" i="6"/>
  <c r="R179" i="6"/>
  <c r="R180" i="6"/>
  <c r="R181" i="6"/>
  <c r="R182" i="6"/>
  <c r="R183" i="6"/>
  <c r="R184" i="6"/>
  <c r="R185" i="6"/>
  <c r="R186" i="6"/>
  <c r="R187" i="6"/>
  <c r="R188" i="6"/>
  <c r="R189" i="6"/>
  <c r="R190" i="6"/>
  <c r="R191" i="6"/>
  <c r="R192" i="6"/>
  <c r="R193" i="6"/>
  <c r="R194" i="6"/>
  <c r="R195" i="6"/>
  <c r="R196" i="6"/>
  <c r="R197" i="6"/>
  <c r="R198" i="6"/>
  <c r="R199" i="6"/>
  <c r="R200" i="6"/>
  <c r="R201" i="6"/>
  <c r="R202" i="6"/>
  <c r="R203" i="6"/>
  <c r="R204" i="6"/>
  <c r="R205" i="6"/>
  <c r="R206" i="6"/>
  <c r="R207" i="6"/>
  <c r="R208" i="6"/>
  <c r="R209" i="6"/>
  <c r="R210" i="6"/>
  <c r="R211" i="6"/>
  <c r="R212" i="6"/>
  <c r="R213" i="6"/>
  <c r="R214" i="6"/>
  <c r="R215" i="6"/>
  <c r="R216" i="6"/>
  <c r="R217" i="6"/>
  <c r="R218" i="6"/>
  <c r="R219" i="6"/>
  <c r="R220" i="6"/>
  <c r="R221" i="6"/>
  <c r="R222" i="6"/>
  <c r="R223" i="6"/>
  <c r="R224" i="6"/>
  <c r="R225" i="6"/>
  <c r="R226" i="6"/>
  <c r="R227" i="6"/>
  <c r="R228" i="6"/>
  <c r="R229" i="6"/>
  <c r="R230" i="6"/>
  <c r="R231" i="6"/>
  <c r="R232" i="6"/>
  <c r="R233" i="6"/>
  <c r="R234" i="6"/>
  <c r="R235" i="6"/>
  <c r="R236" i="6"/>
  <c r="R237" i="6"/>
  <c r="R238" i="6"/>
  <c r="R239" i="6"/>
  <c r="R240" i="6"/>
  <c r="R241" i="6"/>
  <c r="R242" i="6"/>
  <c r="R243" i="6"/>
  <c r="R244" i="6"/>
  <c r="R245" i="6"/>
  <c r="R246" i="6"/>
  <c r="R247" i="6"/>
  <c r="R248" i="6"/>
  <c r="R249" i="6"/>
  <c r="R250" i="6"/>
  <c r="R251" i="6"/>
  <c r="R252" i="6"/>
  <c r="R253" i="6"/>
  <c r="R254" i="6"/>
  <c r="R255" i="6"/>
  <c r="R256" i="6"/>
  <c r="R257" i="6"/>
  <c r="R258" i="6"/>
  <c r="R259" i="6"/>
  <c r="R260" i="6"/>
  <c r="R261" i="6"/>
  <c r="R262" i="6"/>
  <c r="R263" i="6"/>
  <c r="R264" i="6"/>
  <c r="R265" i="6"/>
  <c r="R266" i="6"/>
  <c r="R267" i="6"/>
  <c r="R268" i="6"/>
  <c r="R269" i="6"/>
  <c r="R270" i="6"/>
  <c r="R271" i="6"/>
  <c r="R272" i="6"/>
  <c r="R273" i="6"/>
  <c r="R274" i="6"/>
  <c r="R275" i="6"/>
  <c r="R276" i="6"/>
  <c r="R277" i="6"/>
  <c r="R278" i="6"/>
  <c r="R279" i="6"/>
  <c r="R280" i="6"/>
  <c r="R281" i="6"/>
  <c r="R282" i="6"/>
  <c r="R283" i="6"/>
  <c r="R284" i="6"/>
  <c r="R285" i="6"/>
  <c r="R286" i="6"/>
  <c r="R287" i="6"/>
  <c r="R288" i="6"/>
  <c r="R289" i="6"/>
  <c r="R290" i="6"/>
  <c r="R291" i="6"/>
  <c r="R292" i="6"/>
  <c r="R293" i="6"/>
  <c r="R294" i="6"/>
  <c r="R295" i="6"/>
  <c r="R296" i="6"/>
  <c r="R297" i="6"/>
  <c r="R298" i="6"/>
  <c r="R299" i="6"/>
  <c r="R300" i="6"/>
  <c r="R301" i="6"/>
  <c r="R302" i="6"/>
  <c r="R303" i="6"/>
  <c r="R304" i="6"/>
  <c r="R305" i="6"/>
  <c r="R306" i="6"/>
  <c r="R307" i="6"/>
  <c r="R308" i="6"/>
  <c r="R309" i="6"/>
  <c r="R310" i="6"/>
  <c r="R311" i="6"/>
  <c r="R312" i="6"/>
  <c r="R313" i="6"/>
  <c r="R314" i="6"/>
  <c r="R315" i="6"/>
  <c r="R316" i="6"/>
  <c r="R317" i="6"/>
  <c r="R318" i="6"/>
  <c r="R319" i="6"/>
  <c r="R320" i="6"/>
  <c r="R321" i="6"/>
  <c r="R322" i="6"/>
  <c r="R323" i="6"/>
  <c r="R324" i="6"/>
  <c r="R325" i="6"/>
  <c r="R326" i="6"/>
  <c r="R327" i="6"/>
  <c r="R328" i="6"/>
  <c r="R329" i="6"/>
  <c r="R330" i="6"/>
  <c r="R331" i="6"/>
  <c r="R332" i="6"/>
  <c r="R333" i="6"/>
  <c r="R334" i="6"/>
  <c r="R335" i="6"/>
  <c r="R336" i="6"/>
  <c r="R337" i="6"/>
  <c r="R338" i="6"/>
  <c r="R339" i="6"/>
  <c r="R340" i="6"/>
  <c r="R341" i="6"/>
  <c r="R342" i="6"/>
  <c r="R343" i="6"/>
  <c r="R344" i="6"/>
  <c r="R345" i="6"/>
  <c r="R346" i="6"/>
  <c r="R347" i="6"/>
  <c r="R348" i="6"/>
  <c r="R349" i="6"/>
  <c r="R350" i="6"/>
  <c r="R351" i="6"/>
  <c r="R352" i="6"/>
  <c r="R353" i="6"/>
  <c r="R354" i="6"/>
  <c r="R355" i="6"/>
  <c r="R356" i="6"/>
  <c r="R357" i="6"/>
  <c r="R358" i="6"/>
  <c r="R359" i="6"/>
  <c r="R360" i="6"/>
  <c r="R361" i="6"/>
  <c r="R362" i="6"/>
  <c r="R363" i="6"/>
  <c r="R364" i="6"/>
  <c r="R365" i="6"/>
  <c r="R366" i="6"/>
  <c r="R367" i="6"/>
  <c r="R368" i="6"/>
  <c r="R369" i="6"/>
  <c r="R370" i="6"/>
  <c r="R371" i="6"/>
  <c r="R372" i="6"/>
  <c r="R373" i="6"/>
  <c r="R374" i="6"/>
  <c r="R375" i="6"/>
  <c r="R376" i="6"/>
  <c r="R377" i="6"/>
  <c r="R378" i="6"/>
  <c r="R379" i="6"/>
  <c r="R380" i="6"/>
  <c r="R381" i="6"/>
  <c r="R382" i="6"/>
  <c r="R383" i="6"/>
  <c r="R384" i="6"/>
  <c r="R385" i="6"/>
  <c r="R386" i="6"/>
  <c r="R387" i="6"/>
  <c r="R388" i="6"/>
  <c r="R389" i="6"/>
  <c r="R390" i="6"/>
  <c r="R391" i="6"/>
  <c r="R392" i="6"/>
  <c r="R393" i="6"/>
  <c r="R394" i="6"/>
  <c r="R395" i="6"/>
  <c r="R396" i="6"/>
  <c r="R397" i="6"/>
  <c r="R398" i="6"/>
  <c r="R399" i="6"/>
  <c r="R400" i="6"/>
  <c r="R401" i="6"/>
  <c r="R402" i="6"/>
  <c r="R403" i="6"/>
  <c r="R404" i="6"/>
  <c r="R405" i="6"/>
  <c r="R406" i="6"/>
  <c r="R407" i="6"/>
  <c r="R408" i="6"/>
  <c r="R409" i="6"/>
  <c r="R410" i="6"/>
  <c r="R411" i="6"/>
  <c r="R412" i="6"/>
  <c r="R413" i="6"/>
  <c r="R414" i="6"/>
  <c r="R415" i="6"/>
  <c r="R416" i="6"/>
  <c r="R417" i="6"/>
  <c r="R418" i="6"/>
  <c r="R419" i="6"/>
  <c r="R420" i="6"/>
  <c r="R421" i="6"/>
  <c r="R422" i="6"/>
  <c r="R423" i="6"/>
  <c r="R424" i="6"/>
  <c r="R425" i="6"/>
  <c r="R426" i="6"/>
  <c r="R427" i="6"/>
  <c r="R428" i="6"/>
  <c r="R429" i="6"/>
  <c r="R430" i="6"/>
  <c r="R431" i="6"/>
  <c r="R432" i="6"/>
  <c r="R433" i="6"/>
  <c r="R434" i="6"/>
  <c r="R435" i="6"/>
  <c r="R436" i="6"/>
  <c r="R437" i="6"/>
  <c r="R438" i="6"/>
  <c r="R439" i="6"/>
  <c r="R440" i="6"/>
  <c r="R441" i="6"/>
  <c r="R442" i="6"/>
  <c r="R443" i="6"/>
  <c r="R444" i="6"/>
  <c r="R445" i="6"/>
  <c r="R446" i="6"/>
  <c r="R447" i="6"/>
  <c r="R448" i="6"/>
  <c r="R449" i="6"/>
  <c r="R450" i="6"/>
  <c r="R451" i="6"/>
  <c r="R452" i="6"/>
  <c r="R453" i="6"/>
  <c r="R454" i="6"/>
  <c r="R455" i="6"/>
  <c r="R456" i="6"/>
  <c r="R457" i="6"/>
  <c r="R458" i="6"/>
  <c r="R459" i="6"/>
  <c r="R460" i="6"/>
  <c r="R461" i="6"/>
  <c r="R462" i="6"/>
  <c r="R463" i="6"/>
  <c r="R464" i="6"/>
  <c r="R465" i="6"/>
  <c r="R466" i="6"/>
  <c r="R467" i="6"/>
  <c r="R468" i="6"/>
  <c r="R469" i="6"/>
  <c r="R470" i="6"/>
  <c r="R471" i="6"/>
  <c r="R472" i="6"/>
  <c r="R473" i="6"/>
  <c r="R474" i="6"/>
  <c r="R475" i="6"/>
  <c r="R476" i="6"/>
  <c r="R477" i="6"/>
  <c r="R478" i="6"/>
  <c r="R479" i="6"/>
  <c r="R480" i="6"/>
  <c r="R481" i="6"/>
  <c r="R482" i="6"/>
  <c r="R483" i="6"/>
  <c r="R484" i="6"/>
  <c r="R485" i="6"/>
  <c r="R486" i="6"/>
  <c r="R487" i="6"/>
  <c r="R488" i="6"/>
  <c r="R489" i="6"/>
  <c r="R490" i="6"/>
  <c r="R491" i="6"/>
  <c r="R492" i="6"/>
  <c r="R493" i="6"/>
  <c r="R494" i="6"/>
  <c r="R495" i="6"/>
  <c r="R496" i="6"/>
  <c r="R497" i="6"/>
  <c r="R498" i="6"/>
  <c r="R499" i="6"/>
  <c r="R500" i="6"/>
  <c r="R501" i="6"/>
  <c r="R502" i="6"/>
  <c r="R503" i="6"/>
  <c r="R504" i="6"/>
  <c r="R505" i="6"/>
  <c r="R506" i="6"/>
  <c r="R507" i="6"/>
  <c r="R508" i="6"/>
  <c r="R509" i="6"/>
  <c r="R510" i="6"/>
  <c r="R511" i="6"/>
  <c r="R512" i="6"/>
  <c r="R513" i="6"/>
  <c r="R514" i="6"/>
  <c r="R515" i="6"/>
  <c r="R516" i="6"/>
  <c r="R517" i="6"/>
  <c r="R518" i="6"/>
  <c r="R519" i="6"/>
  <c r="R520" i="6"/>
  <c r="R521" i="6"/>
  <c r="R522" i="6"/>
  <c r="R523" i="6"/>
  <c r="R524" i="6"/>
  <c r="R525" i="6"/>
  <c r="R526" i="6"/>
  <c r="R527" i="6"/>
  <c r="R528" i="6"/>
  <c r="R529" i="6"/>
  <c r="R530" i="6"/>
  <c r="R531" i="6"/>
  <c r="R532" i="6"/>
  <c r="R533" i="6"/>
  <c r="R534" i="6"/>
  <c r="R535" i="6"/>
  <c r="R536" i="6"/>
  <c r="R537" i="6"/>
  <c r="R538" i="6"/>
  <c r="R539" i="6"/>
  <c r="R540" i="6"/>
  <c r="R541" i="6"/>
  <c r="R542" i="6"/>
  <c r="R543" i="6"/>
  <c r="R544" i="6"/>
  <c r="R545" i="6"/>
  <c r="R546" i="6"/>
  <c r="R547" i="6"/>
  <c r="R548" i="6"/>
  <c r="R549" i="6"/>
  <c r="R550" i="6"/>
  <c r="R551" i="6"/>
  <c r="R552" i="6"/>
  <c r="R553" i="6"/>
  <c r="R554" i="6"/>
  <c r="R555" i="6"/>
  <c r="R556" i="6"/>
  <c r="R557" i="6"/>
  <c r="R558" i="6"/>
  <c r="R559" i="6"/>
  <c r="R560" i="6"/>
  <c r="R561" i="6"/>
  <c r="R562" i="6"/>
  <c r="R563" i="6"/>
  <c r="R564" i="6"/>
  <c r="R565" i="6"/>
  <c r="R566" i="6"/>
  <c r="R567" i="6"/>
  <c r="R568" i="6"/>
  <c r="R569" i="6"/>
  <c r="R570" i="6"/>
  <c r="R571" i="6"/>
  <c r="R572" i="6"/>
  <c r="R573" i="6"/>
  <c r="R574" i="6"/>
  <c r="R575" i="6"/>
  <c r="R576" i="6"/>
  <c r="R577" i="6"/>
  <c r="R578" i="6"/>
  <c r="R579" i="6"/>
  <c r="R580" i="6"/>
  <c r="R581" i="6"/>
  <c r="R582" i="6"/>
  <c r="R583" i="6"/>
  <c r="R584" i="6"/>
  <c r="R585" i="6"/>
  <c r="R586" i="6"/>
  <c r="R587" i="6"/>
  <c r="R588" i="6"/>
  <c r="R589" i="6"/>
  <c r="R590" i="6"/>
  <c r="R591" i="6"/>
  <c r="R592" i="6"/>
  <c r="R593" i="6"/>
  <c r="R594" i="6"/>
  <c r="R595" i="6"/>
  <c r="R596" i="6"/>
  <c r="R597" i="6"/>
  <c r="R598" i="6"/>
  <c r="R599" i="6"/>
  <c r="R600" i="6"/>
  <c r="R601" i="6"/>
  <c r="R602" i="6"/>
  <c r="R603" i="6"/>
  <c r="R604" i="6"/>
  <c r="R605" i="6"/>
  <c r="R606" i="6"/>
  <c r="R607" i="6"/>
  <c r="R608" i="6"/>
  <c r="R609" i="6"/>
  <c r="R610" i="6"/>
  <c r="R611" i="6"/>
  <c r="R612" i="6"/>
  <c r="R613" i="6"/>
  <c r="R614" i="6"/>
  <c r="R615" i="6"/>
  <c r="R616" i="6"/>
  <c r="R617" i="6"/>
  <c r="R618" i="6"/>
  <c r="R619" i="6"/>
  <c r="R620" i="6"/>
  <c r="R621" i="6"/>
  <c r="R622" i="6"/>
  <c r="R623" i="6"/>
  <c r="R624" i="6"/>
  <c r="R625" i="6"/>
  <c r="R626" i="6"/>
  <c r="R627" i="6"/>
  <c r="R628" i="6"/>
  <c r="R629" i="6"/>
  <c r="R630" i="6"/>
  <c r="R631" i="6"/>
  <c r="R632" i="6"/>
  <c r="R633" i="6"/>
  <c r="R634" i="6"/>
  <c r="R635" i="6"/>
  <c r="R636" i="6"/>
  <c r="R637" i="6"/>
  <c r="R638" i="6"/>
  <c r="R639" i="6"/>
  <c r="R640" i="6"/>
  <c r="R641" i="6"/>
  <c r="R642" i="6"/>
  <c r="R643" i="6"/>
  <c r="R644" i="6"/>
  <c r="R645" i="6"/>
  <c r="R646" i="6"/>
  <c r="R647" i="6"/>
  <c r="R648" i="6"/>
  <c r="R649" i="6"/>
  <c r="R650" i="6"/>
  <c r="R651" i="6"/>
  <c r="R652" i="6"/>
  <c r="R653" i="6"/>
  <c r="R654" i="6"/>
  <c r="R655" i="6"/>
  <c r="R656" i="6"/>
  <c r="R657" i="6"/>
  <c r="R658" i="6"/>
  <c r="R659" i="6"/>
  <c r="R660" i="6"/>
  <c r="R661" i="6"/>
  <c r="R662" i="6"/>
  <c r="R663" i="6"/>
  <c r="R664" i="6"/>
  <c r="R665" i="6"/>
  <c r="R666" i="6"/>
  <c r="R667" i="6"/>
  <c r="R668" i="6"/>
  <c r="R669" i="6"/>
  <c r="R670" i="6"/>
  <c r="R671" i="6"/>
  <c r="R672" i="6"/>
  <c r="R673" i="6"/>
  <c r="R674" i="6"/>
  <c r="R675" i="6"/>
  <c r="R676" i="6"/>
  <c r="R677" i="6"/>
  <c r="R678" i="6"/>
  <c r="R679" i="6"/>
  <c r="R680" i="6"/>
  <c r="R681" i="6"/>
  <c r="R682" i="6"/>
  <c r="R683" i="6"/>
  <c r="R684" i="6"/>
  <c r="R685" i="6"/>
  <c r="R686" i="6"/>
  <c r="R687" i="6"/>
  <c r="R688" i="6"/>
  <c r="R689" i="6"/>
  <c r="R690" i="6"/>
  <c r="R691" i="6"/>
  <c r="R692" i="6"/>
  <c r="R693" i="6"/>
  <c r="R694" i="6"/>
  <c r="R695" i="6"/>
  <c r="R696" i="6"/>
  <c r="R697" i="6"/>
  <c r="R698" i="6"/>
  <c r="R699" i="6"/>
  <c r="R700" i="6"/>
  <c r="R701" i="6"/>
  <c r="R702" i="6"/>
  <c r="R703" i="6"/>
  <c r="R704" i="6"/>
  <c r="R705" i="6"/>
  <c r="R706" i="6"/>
  <c r="R707" i="6"/>
  <c r="R708" i="6"/>
  <c r="R709" i="6"/>
  <c r="R710" i="6"/>
  <c r="R711" i="6"/>
  <c r="R712" i="6"/>
  <c r="R713" i="6"/>
  <c r="R714" i="6"/>
  <c r="R715" i="6"/>
  <c r="R716" i="6"/>
  <c r="R717" i="6"/>
  <c r="R718" i="6"/>
  <c r="R719" i="6"/>
  <c r="R720" i="6"/>
  <c r="R721" i="6"/>
  <c r="R722" i="6"/>
  <c r="R723" i="6"/>
  <c r="R724" i="6"/>
  <c r="R725" i="6"/>
  <c r="R726" i="6"/>
  <c r="R727" i="6"/>
  <c r="R728" i="6"/>
  <c r="R729" i="6"/>
  <c r="R730" i="6"/>
  <c r="R731" i="6"/>
  <c r="R732" i="6"/>
  <c r="R733" i="6"/>
  <c r="R734" i="6"/>
  <c r="R735" i="6"/>
  <c r="R736" i="6"/>
  <c r="R737" i="6"/>
  <c r="R738" i="6"/>
  <c r="R739" i="6"/>
  <c r="R740" i="6"/>
  <c r="R741" i="6"/>
  <c r="R742" i="6"/>
  <c r="R743" i="6"/>
  <c r="R744" i="6"/>
  <c r="R745" i="6"/>
  <c r="R746" i="6"/>
  <c r="R747" i="6"/>
  <c r="R748" i="6"/>
  <c r="R749" i="6"/>
  <c r="R750" i="6"/>
  <c r="R751" i="6"/>
  <c r="R752" i="6"/>
  <c r="R753" i="6"/>
  <c r="R754" i="6"/>
  <c r="R755" i="6"/>
  <c r="R756" i="6"/>
  <c r="R757" i="6"/>
  <c r="R758" i="6"/>
  <c r="R759" i="6"/>
  <c r="R760" i="6"/>
  <c r="R761" i="6"/>
  <c r="R762" i="6"/>
  <c r="R763" i="6"/>
  <c r="R764" i="6"/>
  <c r="R765" i="6"/>
  <c r="R766" i="6"/>
  <c r="R767" i="6"/>
  <c r="R768" i="6"/>
  <c r="R769" i="6"/>
  <c r="R770" i="6"/>
  <c r="R771" i="6"/>
  <c r="R772" i="6"/>
  <c r="R773" i="6"/>
  <c r="R774" i="6"/>
  <c r="R775" i="6"/>
  <c r="R776" i="6"/>
  <c r="R777" i="6"/>
  <c r="R778" i="6"/>
  <c r="R779" i="6"/>
  <c r="R780" i="6"/>
  <c r="R781" i="6"/>
  <c r="R782" i="6"/>
  <c r="R783" i="6"/>
  <c r="R784" i="6"/>
  <c r="R785" i="6"/>
  <c r="R786" i="6"/>
  <c r="R787" i="6"/>
  <c r="R788" i="6"/>
  <c r="R789" i="6"/>
  <c r="R790" i="6"/>
  <c r="R791" i="6"/>
  <c r="R792" i="6"/>
  <c r="R793" i="6"/>
  <c r="R794" i="6"/>
  <c r="R795" i="6"/>
  <c r="R796" i="6"/>
  <c r="R797" i="6"/>
  <c r="R798" i="6"/>
  <c r="R799" i="6"/>
  <c r="R800" i="6"/>
  <c r="R801" i="6"/>
  <c r="R802" i="6"/>
  <c r="R803" i="6"/>
  <c r="R804" i="6"/>
  <c r="R805" i="6"/>
  <c r="R806" i="6"/>
  <c r="R807" i="6"/>
  <c r="R808" i="6"/>
  <c r="R809" i="6"/>
  <c r="R810" i="6"/>
  <c r="R811" i="6"/>
  <c r="R812" i="6"/>
  <c r="R813" i="6"/>
  <c r="R814" i="6"/>
  <c r="R815" i="6"/>
  <c r="R816" i="6"/>
  <c r="R817" i="6"/>
  <c r="R818" i="6"/>
  <c r="R819" i="6"/>
  <c r="R820" i="6"/>
  <c r="R821" i="6"/>
  <c r="R822" i="6"/>
  <c r="R823" i="6"/>
  <c r="R824" i="6"/>
  <c r="R825" i="6"/>
  <c r="R826" i="6"/>
  <c r="R827" i="6"/>
  <c r="R828" i="6"/>
  <c r="R829" i="6"/>
  <c r="R830" i="6"/>
  <c r="R831" i="6"/>
  <c r="R832" i="6"/>
  <c r="R833" i="6"/>
  <c r="R834" i="6"/>
  <c r="R835" i="6"/>
  <c r="R836" i="6"/>
  <c r="R837" i="6"/>
  <c r="R838" i="6"/>
  <c r="R839" i="6"/>
  <c r="R840" i="6"/>
  <c r="R841" i="6"/>
  <c r="R842" i="6"/>
  <c r="R843" i="6"/>
  <c r="R844" i="6"/>
  <c r="R845" i="6"/>
  <c r="R846" i="6"/>
  <c r="R847" i="6"/>
  <c r="R848" i="6"/>
  <c r="R849" i="6"/>
  <c r="R850" i="6"/>
  <c r="R851" i="6"/>
  <c r="R852" i="6"/>
  <c r="R853" i="6"/>
  <c r="R854" i="6"/>
  <c r="R855" i="6"/>
  <c r="R856" i="6"/>
  <c r="R857" i="6"/>
  <c r="R858" i="6"/>
  <c r="R859" i="6"/>
  <c r="R860" i="6"/>
  <c r="R861" i="6"/>
  <c r="R862" i="6"/>
  <c r="R863" i="6"/>
  <c r="R864" i="6"/>
  <c r="R865" i="6"/>
  <c r="R866" i="6"/>
  <c r="R867" i="6"/>
  <c r="R868" i="6"/>
  <c r="R869" i="6"/>
  <c r="R870" i="6"/>
  <c r="R871" i="6"/>
  <c r="R872" i="6"/>
  <c r="R873" i="6"/>
  <c r="R874" i="6"/>
  <c r="R875" i="6"/>
  <c r="R876" i="6"/>
  <c r="R877" i="6"/>
  <c r="R878" i="6"/>
  <c r="R879" i="6"/>
  <c r="R880" i="6"/>
  <c r="R881" i="6"/>
  <c r="R882" i="6"/>
  <c r="R883" i="6"/>
  <c r="R884" i="6"/>
  <c r="R885" i="6"/>
  <c r="R886" i="6"/>
  <c r="R887" i="6"/>
  <c r="R888" i="6"/>
  <c r="R889" i="6"/>
  <c r="R890" i="6"/>
  <c r="R891" i="6"/>
  <c r="R892" i="6"/>
  <c r="R893" i="6"/>
  <c r="R894" i="6"/>
  <c r="R895" i="6"/>
  <c r="R896" i="6"/>
  <c r="R897" i="6"/>
  <c r="R898" i="6"/>
  <c r="R899" i="6"/>
  <c r="R900" i="6"/>
  <c r="R901" i="6"/>
  <c r="R902" i="6"/>
  <c r="R903" i="6"/>
  <c r="R904" i="6"/>
  <c r="R905" i="6"/>
  <c r="R906" i="6"/>
  <c r="R907" i="6"/>
  <c r="R908" i="6"/>
  <c r="R909" i="6"/>
  <c r="R910" i="6"/>
  <c r="R911" i="6"/>
  <c r="R912" i="6"/>
  <c r="R913" i="6"/>
  <c r="R914" i="6"/>
  <c r="R915" i="6"/>
  <c r="R916" i="6"/>
  <c r="R917" i="6"/>
  <c r="R918" i="6"/>
  <c r="R919" i="6"/>
  <c r="R920" i="6"/>
  <c r="R921" i="6"/>
  <c r="R922" i="6"/>
  <c r="R923" i="6"/>
  <c r="R924" i="6"/>
  <c r="R925" i="6"/>
  <c r="R926" i="6"/>
  <c r="R927" i="6"/>
  <c r="R928" i="6"/>
  <c r="R929" i="6"/>
  <c r="R930" i="6"/>
  <c r="R931" i="6"/>
  <c r="R932" i="6"/>
  <c r="R933" i="6"/>
  <c r="R934" i="6"/>
  <c r="R935" i="6"/>
  <c r="R936" i="6"/>
  <c r="R937" i="6"/>
  <c r="R938" i="6"/>
  <c r="R939" i="6"/>
  <c r="R940" i="6"/>
  <c r="R941" i="6"/>
  <c r="R942" i="6"/>
  <c r="R943" i="6"/>
  <c r="R944" i="6"/>
  <c r="R945" i="6"/>
  <c r="R946" i="6"/>
  <c r="R947" i="6"/>
  <c r="R948" i="6"/>
  <c r="R949" i="6"/>
  <c r="R950" i="6"/>
  <c r="R951" i="6"/>
  <c r="R952" i="6"/>
  <c r="R953" i="6"/>
  <c r="R954" i="6"/>
  <c r="R955" i="6"/>
  <c r="R956" i="6"/>
  <c r="R957" i="6"/>
  <c r="R958" i="6"/>
  <c r="R959" i="6"/>
  <c r="R960" i="6"/>
  <c r="R961" i="6"/>
  <c r="R962" i="6"/>
  <c r="R963" i="6"/>
  <c r="R964" i="6"/>
  <c r="R965" i="6"/>
  <c r="R966" i="6"/>
  <c r="R967" i="6"/>
  <c r="R968" i="6"/>
  <c r="R969" i="6"/>
  <c r="R970" i="6"/>
  <c r="R971" i="6"/>
  <c r="R972" i="6"/>
  <c r="R973" i="6"/>
  <c r="R974" i="6"/>
  <c r="R975" i="6"/>
  <c r="R976" i="6"/>
  <c r="R977" i="6"/>
  <c r="R978" i="6"/>
  <c r="R979" i="6"/>
  <c r="R980" i="6"/>
  <c r="R981" i="6"/>
  <c r="R982" i="6"/>
  <c r="R983" i="6"/>
  <c r="R984" i="6"/>
  <c r="R985" i="6"/>
  <c r="R986" i="6"/>
  <c r="R987" i="6"/>
  <c r="R988" i="6"/>
  <c r="M2" i="6"/>
  <c r="M3" i="6"/>
  <c r="M4" i="6"/>
  <c r="M5" i="6"/>
  <c r="M6" i="6"/>
  <c r="M7" i="6"/>
  <c r="M8" i="6"/>
  <c r="M9" i="6"/>
  <c r="M10" i="6"/>
  <c r="M11" i="6"/>
  <c r="M12" i="6"/>
  <c r="M13" i="6"/>
  <c r="M14" i="6"/>
  <c r="M15" i="6"/>
  <c r="M16" i="6"/>
  <c r="M17" i="6"/>
  <c r="M18" i="6"/>
  <c r="M19" i="6"/>
  <c r="M20" i="6"/>
  <c r="M21" i="6"/>
  <c r="M22" i="6"/>
  <c r="M23" i="6"/>
  <c r="M24" i="6"/>
  <c r="M25" i="6"/>
  <c r="M26" i="6"/>
  <c r="M27" i="6"/>
  <c r="M28" i="6"/>
  <c r="M29" i="6"/>
  <c r="M30" i="6"/>
  <c r="M31" i="6"/>
  <c r="M32" i="6"/>
  <c r="M33" i="6"/>
  <c r="M34" i="6"/>
  <c r="M35" i="6"/>
  <c r="M36" i="6"/>
  <c r="M37" i="6"/>
  <c r="M38" i="6"/>
  <c r="M39" i="6"/>
  <c r="M40" i="6"/>
  <c r="M41" i="6"/>
  <c r="M42" i="6"/>
  <c r="M43" i="6"/>
  <c r="M44" i="6"/>
  <c r="M45" i="6"/>
  <c r="M46" i="6"/>
  <c r="M47" i="6"/>
  <c r="M48" i="6"/>
  <c r="M49" i="6"/>
  <c r="M50" i="6"/>
  <c r="M51" i="6"/>
  <c r="M52" i="6"/>
  <c r="M53" i="6"/>
  <c r="M54" i="6"/>
  <c r="M55" i="6"/>
  <c r="M56" i="6"/>
  <c r="M57" i="6"/>
  <c r="M58" i="6"/>
  <c r="M59" i="6"/>
  <c r="M60" i="6"/>
  <c r="M61" i="6"/>
  <c r="M62" i="6"/>
  <c r="M63" i="6"/>
  <c r="M64" i="6"/>
  <c r="M65" i="6"/>
  <c r="M66" i="6"/>
  <c r="M67" i="6"/>
  <c r="M68" i="6"/>
  <c r="M69" i="6"/>
  <c r="M70" i="6"/>
  <c r="M71" i="6"/>
  <c r="M72" i="6"/>
  <c r="M73" i="6"/>
  <c r="M74" i="6"/>
  <c r="M75" i="6"/>
  <c r="M76" i="6"/>
  <c r="M77" i="6"/>
  <c r="M78" i="6"/>
  <c r="M79" i="6"/>
  <c r="M80" i="6"/>
  <c r="M81" i="6"/>
  <c r="M82" i="6"/>
  <c r="M83" i="6"/>
  <c r="M84" i="6"/>
  <c r="M85" i="6"/>
  <c r="M86" i="6"/>
  <c r="M87" i="6"/>
  <c r="M88" i="6"/>
  <c r="M89" i="6"/>
  <c r="M90" i="6"/>
  <c r="M91" i="6"/>
  <c r="M92" i="6"/>
  <c r="M93" i="6"/>
  <c r="M94" i="6"/>
  <c r="M95" i="6"/>
  <c r="M96" i="6"/>
  <c r="M97" i="6"/>
  <c r="M98" i="6"/>
  <c r="M99" i="6"/>
  <c r="M100" i="6"/>
  <c r="M101" i="6"/>
  <c r="M102" i="6"/>
  <c r="M103" i="6"/>
  <c r="M104" i="6"/>
  <c r="M105" i="6"/>
  <c r="M106" i="6"/>
  <c r="M107" i="6"/>
  <c r="M108" i="6"/>
  <c r="M109" i="6"/>
  <c r="M110" i="6"/>
  <c r="M111" i="6"/>
  <c r="M112" i="6"/>
  <c r="M113" i="6"/>
  <c r="M114" i="6"/>
  <c r="M115" i="6"/>
  <c r="M116" i="6"/>
  <c r="M117" i="6"/>
  <c r="M118" i="6"/>
  <c r="M119" i="6"/>
  <c r="M120" i="6"/>
  <c r="M121" i="6"/>
  <c r="M122" i="6"/>
  <c r="M123" i="6"/>
  <c r="M124" i="6"/>
  <c r="M125" i="6"/>
  <c r="M126" i="6"/>
  <c r="M127" i="6"/>
  <c r="M128" i="6"/>
  <c r="M129" i="6"/>
  <c r="M130" i="6"/>
  <c r="M131" i="6"/>
  <c r="M132" i="6"/>
  <c r="M133" i="6"/>
  <c r="M134" i="6"/>
  <c r="M135" i="6"/>
  <c r="M136" i="6"/>
  <c r="M137" i="6"/>
  <c r="M138" i="6"/>
  <c r="M139" i="6"/>
  <c r="M140" i="6"/>
  <c r="M141" i="6"/>
  <c r="M142" i="6"/>
  <c r="M143" i="6"/>
  <c r="M144" i="6"/>
  <c r="M145" i="6"/>
  <c r="M146" i="6"/>
  <c r="M147" i="6"/>
  <c r="M148" i="6"/>
  <c r="M149" i="6"/>
  <c r="M150" i="6"/>
  <c r="M151" i="6"/>
  <c r="M152" i="6"/>
  <c r="M153" i="6"/>
  <c r="M154" i="6"/>
  <c r="M155" i="6"/>
  <c r="M156" i="6"/>
  <c r="M157" i="6"/>
  <c r="M158" i="6"/>
  <c r="M159" i="6"/>
  <c r="M160" i="6"/>
  <c r="M161" i="6"/>
  <c r="M162" i="6"/>
  <c r="M163" i="6"/>
  <c r="M164" i="6"/>
  <c r="M165" i="6"/>
  <c r="M166" i="6"/>
  <c r="M167" i="6"/>
  <c r="M168" i="6"/>
  <c r="M169" i="6"/>
  <c r="M170" i="6"/>
  <c r="M171" i="6"/>
  <c r="C2" i="6"/>
  <c r="C3" i="6"/>
  <c r="C4" i="6"/>
  <c r="C5" i="6"/>
  <c r="C6" i="6"/>
  <c r="C7" i="6"/>
  <c r="C8" i="6"/>
  <c r="C9" i="6"/>
  <c r="C10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41" i="6"/>
  <c r="C36" i="6"/>
  <c r="C37" i="6"/>
  <c r="C38" i="6"/>
  <c r="C39" i="6"/>
  <c r="C40" i="6"/>
  <c r="C42" i="6"/>
  <c r="C43" i="6"/>
  <c r="C44" i="6"/>
  <c r="C45" i="6"/>
  <c r="C46" i="6"/>
  <c r="C47" i="6"/>
  <c r="C48" i="6"/>
  <c r="C49" i="6"/>
  <c r="C50" i="6"/>
  <c r="C51" i="6"/>
  <c r="C52" i="6"/>
  <c r="C53" i="6"/>
  <c r="C54" i="6"/>
  <c r="C55" i="6"/>
  <c r="C56" i="6"/>
  <c r="C57" i="6"/>
  <c r="C58" i="6"/>
  <c r="C59" i="6"/>
  <c r="C60" i="6"/>
  <c r="C61" i="6"/>
  <c r="C62" i="6"/>
  <c r="C63" i="6"/>
  <c r="C64" i="6"/>
  <c r="C65" i="6"/>
  <c r="C66" i="6"/>
  <c r="C67" i="6"/>
  <c r="C68" i="6"/>
  <c r="C69" i="6"/>
  <c r="C70" i="6"/>
  <c r="C71" i="6"/>
  <c r="C72" i="6"/>
  <c r="C73" i="6"/>
  <c r="C74" i="6"/>
  <c r="C75" i="6"/>
  <c r="C76" i="6"/>
  <c r="C77" i="6"/>
  <c r="C78" i="6"/>
  <c r="C79" i="6"/>
  <c r="C80" i="6"/>
  <c r="C81" i="6"/>
  <c r="C82" i="6"/>
  <c r="C83" i="6"/>
  <c r="C84" i="6"/>
  <c r="C85" i="6"/>
  <c r="C86" i="6"/>
  <c r="C87" i="6"/>
  <c r="C88" i="6"/>
  <c r="C89" i="6"/>
  <c r="C90" i="6"/>
  <c r="C91" i="6"/>
  <c r="C92" i="6"/>
  <c r="C93" i="6"/>
  <c r="C94" i="6"/>
  <c r="C95" i="6"/>
  <c r="C96" i="6"/>
  <c r="C97" i="6"/>
  <c r="C98" i="6"/>
  <c r="C99" i="6"/>
  <c r="C100" i="6"/>
  <c r="C101" i="6"/>
  <c r="C102" i="6"/>
  <c r="C103" i="6"/>
  <c r="C104" i="6"/>
  <c r="C105" i="6"/>
  <c r="C106" i="6"/>
  <c r="C107" i="6"/>
  <c r="C108" i="6"/>
  <c r="C109" i="6"/>
  <c r="C110" i="6"/>
  <c r="C111" i="6"/>
  <c r="C112" i="6"/>
  <c r="C113" i="6"/>
  <c r="C114" i="6"/>
  <c r="C115" i="6"/>
  <c r="C116" i="6"/>
  <c r="C117" i="6"/>
  <c r="C118" i="6"/>
  <c r="C119" i="6"/>
  <c r="C120" i="6"/>
  <c r="C121" i="6"/>
  <c r="C122" i="6"/>
  <c r="C123" i="6"/>
  <c r="C124" i="6"/>
  <c r="C125" i="6"/>
  <c r="C126" i="6"/>
  <c r="C127" i="6"/>
  <c r="C128" i="6"/>
  <c r="C129" i="6"/>
  <c r="C130" i="6"/>
  <c r="C131" i="6"/>
  <c r="C132" i="6"/>
  <c r="C133" i="6"/>
  <c r="C134" i="6"/>
  <c r="C135" i="6"/>
  <c r="C136" i="6"/>
  <c r="C137" i="6"/>
  <c r="C138" i="6"/>
  <c r="C139" i="6"/>
  <c r="C140" i="6"/>
  <c r="C141" i="6"/>
  <c r="C142" i="6"/>
  <c r="C143" i="6"/>
  <c r="C144" i="6"/>
  <c r="C145" i="6"/>
  <c r="C146" i="6"/>
  <c r="C147" i="6"/>
  <c r="C148" i="6"/>
  <c r="C149" i="6"/>
  <c r="C150" i="6"/>
  <c r="C151" i="6"/>
  <c r="C152" i="6"/>
  <c r="C153" i="6"/>
  <c r="C154" i="6"/>
  <c r="C155" i="6"/>
  <c r="C156" i="6"/>
  <c r="C157" i="6"/>
  <c r="C158" i="6"/>
  <c r="C159" i="6"/>
  <c r="C160" i="6"/>
  <c r="C161" i="6"/>
  <c r="C162" i="6"/>
  <c r="C163" i="6"/>
  <c r="C164" i="6"/>
  <c r="C165" i="6"/>
  <c r="C166" i="6"/>
  <c r="C167" i="6"/>
  <c r="C168" i="6"/>
  <c r="C169" i="6"/>
  <c r="C170" i="6"/>
  <c r="C171" i="6"/>
</calcChain>
</file>

<file path=xl/sharedStrings.xml><?xml version="1.0" encoding="utf-8"?>
<sst xmlns="http://schemas.openxmlformats.org/spreadsheetml/2006/main" count="8184" uniqueCount="2139">
  <si>
    <t>Abejorral</t>
  </si>
  <si>
    <t>Amalfi</t>
  </si>
  <si>
    <t>Andes</t>
  </si>
  <si>
    <t>Angostura</t>
  </si>
  <si>
    <t>Arboletes</t>
  </si>
  <si>
    <t>Argelia</t>
  </si>
  <si>
    <t>Armenia</t>
  </si>
  <si>
    <t>Barbosa</t>
  </si>
  <si>
    <t>Belmira</t>
  </si>
  <si>
    <t>Bello</t>
  </si>
  <si>
    <t>Betania</t>
  </si>
  <si>
    <t>Betulia</t>
  </si>
  <si>
    <t>Briceño</t>
  </si>
  <si>
    <t>Caicedo</t>
  </si>
  <si>
    <t>Caldas</t>
  </si>
  <si>
    <t>Campamento</t>
  </si>
  <si>
    <t>Cañasgordas</t>
  </si>
  <si>
    <t>Caramanta</t>
  </si>
  <si>
    <t>Carepa</t>
  </si>
  <si>
    <t>El Carmen de Viboral</t>
  </si>
  <si>
    <t>Carolina</t>
  </si>
  <si>
    <t>Caucasia</t>
  </si>
  <si>
    <t>Cisneros</t>
  </si>
  <si>
    <t>Concordia</t>
  </si>
  <si>
    <t>Copacabana</t>
  </si>
  <si>
    <t>Dabeiba</t>
  </si>
  <si>
    <t>El Bagre</t>
  </si>
  <si>
    <t>Envigado</t>
  </si>
  <si>
    <t>Fredonia</t>
  </si>
  <si>
    <t>Frontino</t>
  </si>
  <si>
    <t>Giraldo</t>
  </si>
  <si>
    <t>Girardota</t>
  </si>
  <si>
    <t>Granada</t>
  </si>
  <si>
    <t>Guadalupe</t>
  </si>
  <si>
    <t>Guarne</t>
  </si>
  <si>
    <t>Heliconia</t>
  </si>
  <si>
    <t>Hispania</t>
  </si>
  <si>
    <t>Ituango</t>
  </si>
  <si>
    <t>La Ceja</t>
  </si>
  <si>
    <t>La Estrella</t>
  </si>
  <si>
    <t>La Pintada</t>
  </si>
  <si>
    <t>Liborina</t>
  </si>
  <si>
    <t>Maceo</t>
  </si>
  <si>
    <t>Marinilla</t>
  </si>
  <si>
    <t>Montebello</t>
  </si>
  <si>
    <t>Nariño</t>
  </si>
  <si>
    <t>Olaya</t>
  </si>
  <si>
    <t>Peñol</t>
  </si>
  <si>
    <t>Peque</t>
  </si>
  <si>
    <t>Pueblorrico</t>
  </si>
  <si>
    <t>Puerto Nare</t>
  </si>
  <si>
    <t>Puerto Triunfo</t>
  </si>
  <si>
    <t>Remedios</t>
  </si>
  <si>
    <t>Retiro</t>
  </si>
  <si>
    <t>Rionegro</t>
  </si>
  <si>
    <t>Sabanalarga</t>
  </si>
  <si>
    <t>Sabaneta</t>
  </si>
  <si>
    <t>Salgar</t>
  </si>
  <si>
    <t>San Carlos</t>
  </si>
  <si>
    <t>San Francisco</t>
  </si>
  <si>
    <t>San Luis</t>
  </si>
  <si>
    <t>San Pedro</t>
  </si>
  <si>
    <t>San Rafael</t>
  </si>
  <si>
    <t>San Roque</t>
  </si>
  <si>
    <t>Santa Rosa de Osos</t>
  </si>
  <si>
    <t>Santo Domingo</t>
  </si>
  <si>
    <t>El Santuario</t>
  </si>
  <si>
    <t>Segovia</t>
  </si>
  <si>
    <t>Tarso</t>
  </si>
  <si>
    <t>Toledo</t>
  </si>
  <si>
    <t>Turbo</t>
  </si>
  <si>
    <t>Uramita</t>
  </si>
  <si>
    <t>Urrao</t>
  </si>
  <si>
    <t>Valdivia</t>
  </si>
  <si>
    <t>Venecia</t>
  </si>
  <si>
    <t>Yarumal</t>
  </si>
  <si>
    <t>Zaragoza</t>
  </si>
  <si>
    <t>Barranquilla</t>
  </si>
  <si>
    <t>Baranoa</t>
  </si>
  <si>
    <t>Candelaria</t>
  </si>
  <si>
    <t>Galapa</t>
  </si>
  <si>
    <t>Juan de Acosta</t>
  </si>
  <si>
    <t>Luruaco</t>
  </si>
  <si>
    <t>Malambo</t>
  </si>
  <si>
    <t>Palmar de Varela</t>
  </si>
  <si>
    <t>Polonuevo</t>
  </si>
  <si>
    <t>Ponedera</t>
  </si>
  <si>
    <t>Puerto Colombia</t>
  </si>
  <si>
    <t>Sabanagrande</t>
  </si>
  <si>
    <t>Soledad</t>
  </si>
  <si>
    <t>Suan</t>
  </si>
  <si>
    <t>Altos del Rosario</t>
  </si>
  <si>
    <t>Arenal</t>
  </si>
  <si>
    <t>Arjona</t>
  </si>
  <si>
    <t>Arroyohondo</t>
  </si>
  <si>
    <t>Barranco de Loba</t>
  </si>
  <si>
    <t>Calamar</t>
  </si>
  <si>
    <t>Cantagallo</t>
  </si>
  <si>
    <t>Cicuco</t>
  </si>
  <si>
    <t>Clemencia</t>
  </si>
  <si>
    <t>El Guamo</t>
  </si>
  <si>
    <t>Hatillo de Loba</t>
  </si>
  <si>
    <t>Mahates</t>
  </si>
  <si>
    <t>Margarita</t>
  </si>
  <si>
    <t>Montecristo</t>
  </si>
  <si>
    <t>Morales</t>
  </si>
  <si>
    <t>Pinillos</t>
  </si>
  <si>
    <t>Regidor</t>
  </si>
  <si>
    <t>San Estanislao</t>
  </si>
  <si>
    <t>San Fernando</t>
  </si>
  <si>
    <t>San Jacinto</t>
  </si>
  <si>
    <t>San Jacinto del Cauca</t>
  </si>
  <si>
    <t>San Juan Nepomuceno</t>
  </si>
  <si>
    <t>San Pablo</t>
  </si>
  <si>
    <t>Santa Catalina</t>
  </si>
  <si>
    <t>Santa Rosa</t>
  </si>
  <si>
    <t>Santa Rosa del Sur</t>
  </si>
  <si>
    <t>Soplaviento</t>
  </si>
  <si>
    <t>Talaigua Nuevo</t>
  </si>
  <si>
    <t>Tiquisio</t>
  </si>
  <si>
    <t>Turbaco</t>
  </si>
  <si>
    <t>Villanueva</t>
  </si>
  <si>
    <t>Zambrano</t>
  </si>
  <si>
    <t>Tunja</t>
  </si>
  <si>
    <t>Almeida</t>
  </si>
  <si>
    <t>Aquitania</t>
  </si>
  <si>
    <t>Arcabuco</t>
  </si>
  <si>
    <t>Berbeo</t>
  </si>
  <si>
    <t>Boavita</t>
  </si>
  <si>
    <t>Buenavista</t>
  </si>
  <si>
    <t>Campohermoso</t>
  </si>
  <si>
    <t>Cerinza</t>
  </si>
  <si>
    <t>Chinavita</t>
  </si>
  <si>
    <t>Chiscas</t>
  </si>
  <si>
    <t>Chita</t>
  </si>
  <si>
    <t>Chitaraque</t>
  </si>
  <si>
    <t>Coper</t>
  </si>
  <si>
    <t>Corrales</t>
  </si>
  <si>
    <t>Cucaita</t>
  </si>
  <si>
    <t>Chivor</t>
  </si>
  <si>
    <t>Duitama</t>
  </si>
  <si>
    <t>El Cocuy</t>
  </si>
  <si>
    <t>El Espino</t>
  </si>
  <si>
    <t>Firavitoba</t>
  </si>
  <si>
    <t>Floresta</t>
  </si>
  <si>
    <t>Garagoa</t>
  </si>
  <si>
    <t>Guacamayas</t>
  </si>
  <si>
    <t>Guateque</t>
  </si>
  <si>
    <t>Iza</t>
  </si>
  <si>
    <t>Jenesano</t>
  </si>
  <si>
    <t>Labranzagrande</t>
  </si>
  <si>
    <t>La Capilla</t>
  </si>
  <si>
    <t>La Victoria</t>
  </si>
  <si>
    <t>La Uvita</t>
  </si>
  <si>
    <t>Villa de Leyva</t>
  </si>
  <si>
    <t>Macanal</t>
  </si>
  <si>
    <t>Miraflores</t>
  </si>
  <si>
    <t>Mongua</t>
  </si>
  <si>
    <t>Motavita</t>
  </si>
  <si>
    <t>Muzo</t>
  </si>
  <si>
    <t>Nobsa</t>
  </si>
  <si>
    <t>Otanche</t>
  </si>
  <si>
    <t>Pachavita</t>
  </si>
  <si>
    <t>Paipa</t>
  </si>
  <si>
    <t>Pajarito</t>
  </si>
  <si>
    <t>Panqueba</t>
  </si>
  <si>
    <t>Pauna</t>
  </si>
  <si>
    <t>Paya</t>
  </si>
  <si>
    <t>Pesca</t>
  </si>
  <si>
    <t>Pisba</t>
  </si>
  <si>
    <t>San Eduardo</t>
  </si>
  <si>
    <t>San Luis de Gaceno</t>
  </si>
  <si>
    <t>San Mateo</t>
  </si>
  <si>
    <t>San Miguel de Sema</t>
  </si>
  <si>
    <t>San Pablo de Borbur</t>
  </si>
  <si>
    <t>Santana</t>
  </si>
  <si>
    <t>Santa Rosa de Viterbo</t>
  </si>
  <si>
    <t>Sativanorte</t>
  </si>
  <si>
    <t>Sativasur</t>
  </si>
  <si>
    <t>Siachoque</t>
  </si>
  <si>
    <t>Socha</t>
  </si>
  <si>
    <t>Sogamoso</t>
  </si>
  <si>
    <t>Somondoco</t>
  </si>
  <si>
    <t>Sora</t>
  </si>
  <si>
    <t>Sutatenza</t>
  </si>
  <si>
    <t>Tasco</t>
  </si>
  <si>
    <t>Tenza</t>
  </si>
  <si>
    <t>Tibasosa</t>
  </si>
  <si>
    <t>Tipacoque</t>
  </si>
  <si>
    <t>Toca</t>
  </si>
  <si>
    <t>Tota</t>
  </si>
  <si>
    <t>Tuta</t>
  </si>
  <si>
    <t>Ventaquemada</t>
  </si>
  <si>
    <t>Zetaquira</t>
  </si>
  <si>
    <t>Manizales</t>
  </si>
  <si>
    <t>Aguadas</t>
  </si>
  <si>
    <t>Anserma</t>
  </si>
  <si>
    <t>Aranzazu</t>
  </si>
  <si>
    <t>Filadelfia</t>
  </si>
  <si>
    <t>La Dorada</t>
  </si>
  <si>
    <t>La Merced</t>
  </si>
  <si>
    <t>Manzanares</t>
  </si>
  <si>
    <t>Marmato</t>
  </si>
  <si>
    <t>Marquetalia</t>
  </si>
  <si>
    <t>Marulanda</t>
  </si>
  <si>
    <t>Neira</t>
  </si>
  <si>
    <t>Norcasia</t>
  </si>
  <si>
    <t>Palestina</t>
  </si>
  <si>
    <t>Pensilvania</t>
  </si>
  <si>
    <t>Riosucio</t>
  </si>
  <si>
    <t>Risaralda</t>
  </si>
  <si>
    <t>Salamina</t>
  </si>
  <si>
    <t>Victoria</t>
  </si>
  <si>
    <t>Viterbo</t>
  </si>
  <si>
    <t>Florencia</t>
  </si>
  <si>
    <t>Albania</t>
  </si>
  <si>
    <t>Curillo</t>
  </si>
  <si>
    <t>El Doncello</t>
  </si>
  <si>
    <t>La Montañita</t>
  </si>
  <si>
    <t>Morelia</t>
  </si>
  <si>
    <t>Puerto Rico</t>
  </si>
  <si>
    <t>Solano</t>
  </si>
  <si>
    <t>Solita</t>
  </si>
  <si>
    <t>Almaguer</t>
  </si>
  <si>
    <t>Balboa</t>
  </si>
  <si>
    <t>Buenos Aires</t>
  </si>
  <si>
    <t>Caldono</t>
  </si>
  <si>
    <t>Caloto</t>
  </si>
  <si>
    <t>Corinto</t>
  </si>
  <si>
    <t>El Tambo</t>
  </si>
  <si>
    <t>La Sierra</t>
  </si>
  <si>
    <t>La Vega</t>
  </si>
  <si>
    <t>Mercaderes</t>
  </si>
  <si>
    <t>Miranda</t>
  </si>
  <si>
    <t>Padilla</t>
  </si>
  <si>
    <t>Piamonte</t>
  </si>
  <si>
    <t>Puerto Tejada</t>
  </si>
  <si>
    <t>Rosas</t>
  </si>
  <si>
    <t>Santander de Quilichao</t>
  </si>
  <si>
    <t>Silvia</t>
  </si>
  <si>
    <t>Sotara</t>
  </si>
  <si>
    <t>Sucre</t>
  </si>
  <si>
    <t>Villa Rica</t>
  </si>
  <si>
    <t>Valledupar</t>
  </si>
  <si>
    <t>Aguachica</t>
  </si>
  <si>
    <t>Astrea</t>
  </si>
  <si>
    <t>Becerril</t>
  </si>
  <si>
    <t>Bosconia</t>
  </si>
  <si>
    <t>Chimichagua</t>
  </si>
  <si>
    <t>El Copey</t>
  </si>
  <si>
    <t>El Paso</t>
  </si>
  <si>
    <t>Gamarra</t>
  </si>
  <si>
    <t>La Gloria</t>
  </si>
  <si>
    <t>La Jagua de Ibirico</t>
  </si>
  <si>
    <t>Manaure</t>
  </si>
  <si>
    <t>Pailitas</t>
  </si>
  <si>
    <t>Pelaya</t>
  </si>
  <si>
    <t>Pueblo Bello</t>
  </si>
  <si>
    <t>La Paz</t>
  </si>
  <si>
    <t>San Alberto</t>
  </si>
  <si>
    <t>San Diego</t>
  </si>
  <si>
    <t>Tamalameque</t>
  </si>
  <si>
    <t>Ayapel</t>
  </si>
  <si>
    <t>Canalete</t>
  </si>
  <si>
    <t>Cotorra</t>
  </si>
  <si>
    <t>La Apartada</t>
  </si>
  <si>
    <t>Lorica</t>
  </si>
  <si>
    <t>Momil</t>
  </si>
  <si>
    <t>Moñitos</t>
  </si>
  <si>
    <t>Planeta Rica</t>
  </si>
  <si>
    <t>Pueblo Nuevo</t>
  </si>
  <si>
    <t>Puerto Escondido</t>
  </si>
  <si>
    <t>Puerto Libertador</t>
  </si>
  <si>
    <t>San Antero</t>
  </si>
  <si>
    <t>San Bernardo del Viento</t>
  </si>
  <si>
    <t>San Pelayo</t>
  </si>
  <si>
    <t>Tierralta</t>
  </si>
  <si>
    <t>Valencia</t>
  </si>
  <si>
    <t>Agua de Dios</t>
  </si>
  <si>
    <t>Anapoima</t>
  </si>
  <si>
    <t>Anolaima</t>
  </si>
  <si>
    <t>Bituima</t>
  </si>
  <si>
    <t>Cabrera</t>
  </si>
  <si>
    <t>Cachipay</t>
  </si>
  <si>
    <t>Carmen de Carupa</t>
  </si>
  <si>
    <t>Chipaque</t>
  </si>
  <si>
    <t>Cogua</t>
  </si>
  <si>
    <t>Cota</t>
  </si>
  <si>
    <t>El Colegio</t>
  </si>
  <si>
    <t>El Rosal</t>
  </si>
  <si>
    <t>Fosca</t>
  </si>
  <si>
    <t>Funza</t>
  </si>
  <si>
    <t>Gama</t>
  </si>
  <si>
    <t>Girardot</t>
  </si>
  <si>
    <t>Guaduas</t>
  </si>
  <si>
    <t>Guasca</t>
  </si>
  <si>
    <t>Guatavita</t>
  </si>
  <si>
    <t>Guayabetal</t>
  </si>
  <si>
    <t>La Calera</t>
  </si>
  <si>
    <t>La Mesa</t>
  </si>
  <si>
    <t>La Palma</t>
  </si>
  <si>
    <t>La Peña</t>
  </si>
  <si>
    <t>Lenguazaque</t>
  </si>
  <si>
    <t>Madrid</t>
  </si>
  <si>
    <t>Manta</t>
  </si>
  <si>
    <t>Medina</t>
  </si>
  <si>
    <t>Mosquera</t>
  </si>
  <si>
    <t>Nilo</t>
  </si>
  <si>
    <t>Nimaima</t>
  </si>
  <si>
    <t>Nocaima</t>
  </si>
  <si>
    <t>Pacho</t>
  </si>
  <si>
    <t>Paime</t>
  </si>
  <si>
    <t>Pandi</t>
  </si>
  <si>
    <t>Paratebueno</t>
  </si>
  <si>
    <t>Pasca</t>
  </si>
  <si>
    <t>Puerto Salgar</t>
  </si>
  <si>
    <t>Quebradanegra</t>
  </si>
  <si>
    <t>Quetame</t>
  </si>
  <si>
    <t>Quipile</t>
  </si>
  <si>
    <t>Apulo</t>
  </si>
  <si>
    <t>Ricaurte</t>
  </si>
  <si>
    <t>San Antonio del Tequendama</t>
  </si>
  <si>
    <t>San Bernardo</t>
  </si>
  <si>
    <t>San Cayetano</t>
  </si>
  <si>
    <t>Sasaima</t>
  </si>
  <si>
    <t>Silvania</t>
  </si>
  <si>
    <t>Simijaca</t>
  </si>
  <si>
    <t>Soacha</t>
  </si>
  <si>
    <t>Subachoque</t>
  </si>
  <si>
    <t>Suesca</t>
  </si>
  <si>
    <t>Susa</t>
  </si>
  <si>
    <t>Sutatausa</t>
  </si>
  <si>
    <t>Tabio</t>
  </si>
  <si>
    <t>Tausa</t>
  </si>
  <si>
    <t>Tena</t>
  </si>
  <si>
    <t>Tenjo</t>
  </si>
  <si>
    <t>Tibacuy</t>
  </si>
  <si>
    <t>Tibirita</t>
  </si>
  <si>
    <t>Tocaima</t>
  </si>
  <si>
    <t>Ubaque</t>
  </si>
  <si>
    <t>Une</t>
  </si>
  <si>
    <t>Vergara</t>
  </si>
  <si>
    <t>Villeta</t>
  </si>
  <si>
    <t>Atrato</t>
  </si>
  <si>
    <t>Condoto</t>
  </si>
  <si>
    <t>El Carmen de Atrato</t>
  </si>
  <si>
    <t>El Litoral del San Juan</t>
  </si>
  <si>
    <t>Istmina</t>
  </si>
  <si>
    <t>Medio Atrato</t>
  </si>
  <si>
    <t>Medio San Juan</t>
  </si>
  <si>
    <t>Neiva</t>
  </si>
  <si>
    <t>Acevedo</t>
  </si>
  <si>
    <t>Agrado</t>
  </si>
  <si>
    <t>Aipe</t>
  </si>
  <si>
    <t>Algeciras</t>
  </si>
  <si>
    <t>Altamira</t>
  </si>
  <si>
    <t>Baraya</t>
  </si>
  <si>
    <t>Campoalegre</t>
  </si>
  <si>
    <t>Colombia</t>
  </si>
  <si>
    <t>Gigante</t>
  </si>
  <si>
    <t>Hobo</t>
  </si>
  <si>
    <t>Isnos</t>
  </si>
  <si>
    <t>La Argentina</t>
  </si>
  <si>
    <t>La Plata</t>
  </si>
  <si>
    <t>Oporapa</t>
  </si>
  <si>
    <t>Paicol</t>
  </si>
  <si>
    <t>Palermo</t>
  </si>
  <si>
    <t>Pital</t>
  </si>
  <si>
    <t>Pitalito</t>
  </si>
  <si>
    <t>Rivera</t>
  </si>
  <si>
    <t>Saladoblanco</t>
  </si>
  <si>
    <t>Suaza</t>
  </si>
  <si>
    <t>Tarqui</t>
  </si>
  <si>
    <t>Tesalia</t>
  </si>
  <si>
    <t>Tello</t>
  </si>
  <si>
    <t>Teruel</t>
  </si>
  <si>
    <t>Villavieja</t>
  </si>
  <si>
    <t>Riohacha</t>
  </si>
  <si>
    <t>Barrancas</t>
  </si>
  <si>
    <t>Dibulla</t>
  </si>
  <si>
    <t>El Molino</t>
  </si>
  <si>
    <t>Fonseca</t>
  </si>
  <si>
    <t>Hatonuevo</t>
  </si>
  <si>
    <t>La Jagua del Pilar</t>
  </si>
  <si>
    <t>Maicao</t>
  </si>
  <si>
    <t>San Juan del Cesar</t>
  </si>
  <si>
    <t>Uribia</t>
  </si>
  <si>
    <t>Urumita</t>
  </si>
  <si>
    <t>Santa Marta</t>
  </si>
  <si>
    <t>Algarrobo</t>
  </si>
  <si>
    <t>Aracataca</t>
  </si>
  <si>
    <t>El Banco</t>
  </si>
  <si>
    <t>Guamal</t>
  </si>
  <si>
    <t>Nueva Granada</t>
  </si>
  <si>
    <t>Pedraza</t>
  </si>
  <si>
    <t>Pijiño del Carmen</t>
  </si>
  <si>
    <t>Pivijay</t>
  </si>
  <si>
    <t>Plato</t>
  </si>
  <si>
    <t>Puebloviejo</t>
  </si>
  <si>
    <t>Remolino</t>
  </si>
  <si>
    <t>Santa Ana</t>
  </si>
  <si>
    <t>Sitionuevo</t>
  </si>
  <si>
    <t>Tenerife</t>
  </si>
  <si>
    <t>Zona Bananera</t>
  </si>
  <si>
    <t>Villavicencio</t>
  </si>
  <si>
    <t>Cabuyaro</t>
  </si>
  <si>
    <t>Castilla la Nueva</t>
  </si>
  <si>
    <t>Cubarral</t>
  </si>
  <si>
    <t>Cumaral</t>
  </si>
  <si>
    <t>El Calvario</t>
  </si>
  <si>
    <t>El Castillo</t>
  </si>
  <si>
    <t>El Dorado</t>
  </si>
  <si>
    <t>Mesetas</t>
  </si>
  <si>
    <t>La Macarena</t>
  </si>
  <si>
    <t>Uribe</t>
  </si>
  <si>
    <t>Puerto Concordia</t>
  </si>
  <si>
    <t>Puerto Lleras</t>
  </si>
  <si>
    <t>Restrepo</t>
  </si>
  <si>
    <t>San Carlos de Guaroa</t>
  </si>
  <si>
    <t>San Juan de Arama</t>
  </si>
  <si>
    <t>San Juanito</t>
  </si>
  <si>
    <t>Vistahermosa</t>
  </si>
  <si>
    <t>Pasto</t>
  </si>
  <si>
    <t>Aldana</t>
  </si>
  <si>
    <t>Arboleda</t>
  </si>
  <si>
    <t>Barbacoas</t>
  </si>
  <si>
    <t>Buesaco</t>
  </si>
  <si>
    <t>Contadero</t>
  </si>
  <si>
    <t>Cuaspud</t>
  </si>
  <si>
    <t>Cumbal</t>
  </si>
  <si>
    <t>Cumbitara</t>
  </si>
  <si>
    <t>El Charco</t>
  </si>
  <si>
    <t>El Peñol</t>
  </si>
  <si>
    <t>El Rosario</t>
  </si>
  <si>
    <t>Funes</t>
  </si>
  <si>
    <t>Guachucal</t>
  </si>
  <si>
    <t>Guaitarilla</t>
  </si>
  <si>
    <t>Iles</t>
  </si>
  <si>
    <t>Ipiales</t>
  </si>
  <si>
    <t>La Cruz</t>
  </si>
  <si>
    <t>La Florida</t>
  </si>
  <si>
    <t>La Llanada</t>
  </si>
  <si>
    <t>La Tola</t>
  </si>
  <si>
    <t>Leiva</t>
  </si>
  <si>
    <t>Linares</t>
  </si>
  <si>
    <t>Los Andes</t>
  </si>
  <si>
    <t>Mallama</t>
  </si>
  <si>
    <t>Olaya Herrera</t>
  </si>
  <si>
    <t>Ospina</t>
  </si>
  <si>
    <t>Francisco Pizarro</t>
  </si>
  <si>
    <t>Policarpa</t>
  </si>
  <si>
    <t>Providencia</t>
  </si>
  <si>
    <t>Puerres</t>
  </si>
  <si>
    <t>Pupiales</t>
  </si>
  <si>
    <t>Samaniego</t>
  </si>
  <si>
    <t>San Lorenzo</t>
  </si>
  <si>
    <t>San Pedro de Cartago</t>
  </si>
  <si>
    <t>Santacruz</t>
  </si>
  <si>
    <t>Sapuyes</t>
  </si>
  <si>
    <t>Taminango</t>
  </si>
  <si>
    <t>Tangua</t>
  </si>
  <si>
    <t>Yacuanquer</t>
  </si>
  <si>
    <t>Arboledas</t>
  </si>
  <si>
    <t>Bochalema</t>
  </si>
  <si>
    <t>Bucarasica</t>
  </si>
  <si>
    <t>Cucutilla</t>
  </si>
  <si>
    <t>Durania</t>
  </si>
  <si>
    <t>El Carmen</t>
  </si>
  <si>
    <t>El Tarra</t>
  </si>
  <si>
    <t>El Zulia</t>
  </si>
  <si>
    <t>Gramalote</t>
  </si>
  <si>
    <t>Labateca</t>
  </si>
  <si>
    <t>La Esperanza</t>
  </si>
  <si>
    <t>La Playa</t>
  </si>
  <si>
    <t>Los Patios</t>
  </si>
  <si>
    <t>Lourdes</t>
  </si>
  <si>
    <t>Mutiscua</t>
  </si>
  <si>
    <t>Ocaña</t>
  </si>
  <si>
    <t>Pamplona</t>
  </si>
  <si>
    <t>Pamplonita</t>
  </si>
  <si>
    <t>Puerto Santander</t>
  </si>
  <si>
    <t>Ragonvalia</t>
  </si>
  <si>
    <t>Salazar</t>
  </si>
  <si>
    <t>San Calixto</t>
  </si>
  <si>
    <t>Santiago</t>
  </si>
  <si>
    <t>Sardinata</t>
  </si>
  <si>
    <t>Silos</t>
  </si>
  <si>
    <t>Teorama</t>
  </si>
  <si>
    <t>Villa Caro</t>
  </si>
  <si>
    <t>Villa del Rosario</t>
  </si>
  <si>
    <t>Circasia</t>
  </si>
  <si>
    <t>Filandia</t>
  </si>
  <si>
    <t>La Tebaida</t>
  </si>
  <si>
    <t>Montenegro</t>
  </si>
  <si>
    <t>Pijao</t>
  </si>
  <si>
    <t>Quimbaya</t>
  </si>
  <si>
    <t>Salento</t>
  </si>
  <si>
    <t>Pereira</t>
  </si>
  <si>
    <t>Dosquebradas</t>
  </si>
  <si>
    <t>La Celia</t>
  </si>
  <si>
    <t>La Virginia</t>
  </si>
  <si>
    <t>Marsella</t>
  </si>
  <si>
    <t>Pueblo Rico</t>
  </si>
  <si>
    <t>Santa Rosa de Cabal</t>
  </si>
  <si>
    <t>Santuario</t>
  </si>
  <si>
    <t>Bucaramanga</t>
  </si>
  <si>
    <t>Aguada</t>
  </si>
  <si>
    <t>Aratoca</t>
  </si>
  <si>
    <t>Barichara</t>
  </si>
  <si>
    <t>Barrancabermeja</t>
  </si>
  <si>
    <t>California</t>
  </si>
  <si>
    <t>Capitanejo</t>
  </si>
  <si>
    <t>Cerrito</t>
  </si>
  <si>
    <t>Charta</t>
  </si>
  <si>
    <t>Chima</t>
  </si>
  <si>
    <t>Cimitarra</t>
  </si>
  <si>
    <t>Confines</t>
  </si>
  <si>
    <t>Coromoro</t>
  </si>
  <si>
    <t>El Guacamayo</t>
  </si>
  <si>
    <t>Encino</t>
  </si>
  <si>
    <t>Enciso</t>
  </si>
  <si>
    <t>Floridablanca</t>
  </si>
  <si>
    <t>Guaca</t>
  </si>
  <si>
    <t>Güepsa</t>
  </si>
  <si>
    <t>Hato</t>
  </si>
  <si>
    <t>La Belleza</t>
  </si>
  <si>
    <t>Los Santos</t>
  </si>
  <si>
    <t>Macaravita</t>
  </si>
  <si>
    <t>Matanza</t>
  </si>
  <si>
    <t>Mogotes</t>
  </si>
  <si>
    <t>Molagavita</t>
  </si>
  <si>
    <t>Ocamonte</t>
  </si>
  <si>
    <t>Oiba</t>
  </si>
  <si>
    <t>Onzaga</t>
  </si>
  <si>
    <t>Palmar</t>
  </si>
  <si>
    <t>Palmas del Socorro</t>
  </si>
  <si>
    <t>Piedecuesta</t>
  </si>
  <si>
    <t>Pinchote</t>
  </si>
  <si>
    <t>Puente Nacional</t>
  </si>
  <si>
    <t>Puerto Parra</t>
  </si>
  <si>
    <t>Puerto Wilches</t>
  </si>
  <si>
    <t>Sabana de Torres</t>
  </si>
  <si>
    <t>San Benito</t>
  </si>
  <si>
    <t>San Gil</t>
  </si>
  <si>
    <t>San Miguel</t>
  </si>
  <si>
    <t>Simacota</t>
  </si>
  <si>
    <t>Socorro</t>
  </si>
  <si>
    <t>Suaita</t>
  </si>
  <si>
    <t>Tona</t>
  </si>
  <si>
    <t>Vetas</t>
  </si>
  <si>
    <t>Zapatoca</t>
  </si>
  <si>
    <t>Sincelejo</t>
  </si>
  <si>
    <t>Caimito</t>
  </si>
  <si>
    <t>Corozal</t>
  </si>
  <si>
    <t>Coveñas</t>
  </si>
  <si>
    <t>El Roble</t>
  </si>
  <si>
    <t>Galeras</t>
  </si>
  <si>
    <t>Guaranda</t>
  </si>
  <si>
    <t>Los Palmitos</t>
  </si>
  <si>
    <t>Majagual</t>
  </si>
  <si>
    <t>Morroa</t>
  </si>
  <si>
    <t>Ovejas</t>
  </si>
  <si>
    <t>Palmito</t>
  </si>
  <si>
    <t>San Benito Abad</t>
  </si>
  <si>
    <t>San Juan de Betulia</t>
  </si>
  <si>
    <t>San Marcos</t>
  </si>
  <si>
    <t>San Onofre</t>
  </si>
  <si>
    <t>Alpujarra</t>
  </si>
  <si>
    <t>Alvarado</t>
  </si>
  <si>
    <t>Ambalema</t>
  </si>
  <si>
    <t>Armero</t>
  </si>
  <si>
    <t>Ataco</t>
  </si>
  <si>
    <t>Cajamarca</t>
  </si>
  <si>
    <t>Casabianca</t>
  </si>
  <si>
    <t>Chaparral</t>
  </si>
  <si>
    <t>Coello</t>
  </si>
  <si>
    <t>Coyaima</t>
  </si>
  <si>
    <t>Cunday</t>
  </si>
  <si>
    <t>Dolores</t>
  </si>
  <si>
    <t>Espinal</t>
  </si>
  <si>
    <t>Falan</t>
  </si>
  <si>
    <t>Flandes</t>
  </si>
  <si>
    <t>Fresno</t>
  </si>
  <si>
    <t>Guamo</t>
  </si>
  <si>
    <t>Herveo</t>
  </si>
  <si>
    <t>Honda</t>
  </si>
  <si>
    <t>Icononzo</t>
  </si>
  <si>
    <t>Melgar</t>
  </si>
  <si>
    <t>Murillo</t>
  </si>
  <si>
    <t>Natagaima</t>
  </si>
  <si>
    <t>Ortega</t>
  </si>
  <si>
    <t>Palocabildo</t>
  </si>
  <si>
    <t>Piedras</t>
  </si>
  <si>
    <t>Planadas</t>
  </si>
  <si>
    <t>Prado</t>
  </si>
  <si>
    <t>Rioblanco</t>
  </si>
  <si>
    <t>Roncesvalles</t>
  </si>
  <si>
    <t>Rovira</t>
  </si>
  <si>
    <t>Saldaña</t>
  </si>
  <si>
    <t>San Antonio</t>
  </si>
  <si>
    <t>Santa Isabel</t>
  </si>
  <si>
    <t>Valle de San Juan</t>
  </si>
  <si>
    <t>Venadillo</t>
  </si>
  <si>
    <t>Villahermosa</t>
  </si>
  <si>
    <t>Villarrica</t>
  </si>
  <si>
    <t>Cali</t>
  </si>
  <si>
    <t>Ansermanuevo</t>
  </si>
  <si>
    <t>Buenaventura</t>
  </si>
  <si>
    <t>Guadalajara de Buga</t>
  </si>
  <si>
    <t>Bugalagrande</t>
  </si>
  <si>
    <t>Caicedonia</t>
  </si>
  <si>
    <t>Calima</t>
  </si>
  <si>
    <t>Cartago</t>
  </si>
  <si>
    <t>Dagua</t>
  </si>
  <si>
    <t>El Cairo</t>
  </si>
  <si>
    <t>El Cerrito</t>
  </si>
  <si>
    <t>El Dovio</t>
  </si>
  <si>
    <t>Florida</t>
  </si>
  <si>
    <t>Ginebra</t>
  </si>
  <si>
    <t>La Cumbre</t>
  </si>
  <si>
    <t>Obando</t>
  </si>
  <si>
    <t>Palmira</t>
  </si>
  <si>
    <t>Pradera</t>
  </si>
  <si>
    <t>Roldanillo</t>
  </si>
  <si>
    <t>Sevilla</t>
  </si>
  <si>
    <t>Toro</t>
  </si>
  <si>
    <t>Trujillo</t>
  </si>
  <si>
    <t>Ulloa</t>
  </si>
  <si>
    <t>Versalles</t>
  </si>
  <si>
    <t>Vijes</t>
  </si>
  <si>
    <t>Yotoco</t>
  </si>
  <si>
    <t>Yumbo</t>
  </si>
  <si>
    <t>Zarzal</t>
  </si>
  <si>
    <t>Arauca</t>
  </si>
  <si>
    <t>Arauquita</t>
  </si>
  <si>
    <t>Cravo Norte</t>
  </si>
  <si>
    <t>Fortul</t>
  </si>
  <si>
    <t>Saravena</t>
  </si>
  <si>
    <t>Tame</t>
  </si>
  <si>
    <t>Yopal</t>
  </si>
  <si>
    <t>Aguazul</t>
  </si>
  <si>
    <t>Hato Corozal</t>
  </si>
  <si>
    <t>La Salina</t>
  </si>
  <si>
    <t>Monterrey</t>
  </si>
  <si>
    <t>Paz de Ariporo</t>
  </si>
  <si>
    <t>Pore</t>
  </si>
  <si>
    <t>Recetor</t>
  </si>
  <si>
    <t>San Luis de Palenque</t>
  </si>
  <si>
    <t>Tauramena</t>
  </si>
  <si>
    <t>Trinidad</t>
  </si>
  <si>
    <t>Mocoa</t>
  </si>
  <si>
    <t>Orito</t>
  </si>
  <si>
    <t>Puerto Caicedo</t>
  </si>
  <si>
    <t>Sibundoy</t>
  </si>
  <si>
    <t>Valle del Guamuez</t>
  </si>
  <si>
    <t>Leticia</t>
  </si>
  <si>
    <t>Puerto Nariño</t>
  </si>
  <si>
    <t>El Retorno</t>
  </si>
  <si>
    <t>Taraira</t>
  </si>
  <si>
    <t>Puerto Carreño</t>
  </si>
  <si>
    <t>La Primavera</t>
  </si>
  <si>
    <t>Cumaribo</t>
  </si>
  <si>
    <t>Lebrija</t>
  </si>
  <si>
    <t>El Encanto</t>
  </si>
  <si>
    <t>La Chorrera</t>
  </si>
  <si>
    <t>La Pedrera</t>
  </si>
  <si>
    <t>Puerto Arica</t>
  </si>
  <si>
    <t>Barranco Minas</t>
  </si>
  <si>
    <t>Mapiripana</t>
  </si>
  <si>
    <t>San Felipe</t>
  </si>
  <si>
    <t>La Guadalupe</t>
  </si>
  <si>
    <t>Cacahual</t>
  </si>
  <si>
    <t>Pana Pana</t>
  </si>
  <si>
    <t>Morichal</t>
  </si>
  <si>
    <t>Pacoa</t>
  </si>
  <si>
    <t>Cerro de San Antonio</t>
  </si>
  <si>
    <t xml:space="preserve">Municipio </t>
  </si>
  <si>
    <t>San Andrés</t>
  </si>
  <si>
    <t>Alejandría</t>
  </si>
  <si>
    <t>La Unión</t>
  </si>
  <si>
    <t>Concepción</t>
  </si>
  <si>
    <t>San Pedro de los milagros</t>
  </si>
  <si>
    <t>San Pedro de Urabá</t>
  </si>
  <si>
    <t>Titiribí</t>
  </si>
  <si>
    <t>Boyacá</t>
  </si>
  <si>
    <t>Puerto Boyacá</t>
  </si>
  <si>
    <t>Ramiriquí</t>
  </si>
  <si>
    <t>Rondón</t>
  </si>
  <si>
    <t>Saboyá</t>
  </si>
  <si>
    <t>Sáchica</t>
  </si>
  <si>
    <t>Samacá</t>
  </si>
  <si>
    <t>San José de Pare</t>
  </si>
  <si>
    <t>San José</t>
  </si>
  <si>
    <t>San José del Fragua</t>
  </si>
  <si>
    <t>San José del Palmar</t>
  </si>
  <si>
    <t>San José de Miranda</t>
  </si>
  <si>
    <t>Valle de San José</t>
  </si>
  <si>
    <t>San José del Guaviare</t>
  </si>
  <si>
    <t>Santa Sofía</t>
  </si>
  <si>
    <t>María La Baja</t>
  </si>
  <si>
    <t>Santa María</t>
  </si>
  <si>
    <t>Socotá</t>
  </si>
  <si>
    <t>Medellín</t>
  </si>
  <si>
    <t>Amagá</t>
  </si>
  <si>
    <t>Angelópolis</t>
  </si>
  <si>
    <t>Anorí</t>
  </si>
  <si>
    <t>Anzá</t>
  </si>
  <si>
    <t>Apartadó</t>
  </si>
  <si>
    <t>Ciudad Bolívar</t>
  </si>
  <si>
    <t>Buriticá</t>
  </si>
  <si>
    <t>Cáceres</t>
  </si>
  <si>
    <t>Caracolí</t>
  </si>
  <si>
    <t>Chigorodó</t>
  </si>
  <si>
    <t>Cocorná</t>
  </si>
  <si>
    <t>Ebéjico</t>
  </si>
  <si>
    <t>Gómez Plata</t>
  </si>
  <si>
    <t>Guatapé</t>
  </si>
  <si>
    <t>Itagüí</t>
  </si>
  <si>
    <t>Jardín</t>
  </si>
  <si>
    <t>Jericó</t>
  </si>
  <si>
    <t>Murindó</t>
  </si>
  <si>
    <t>Mutatá</t>
  </si>
  <si>
    <t>Necoclí</t>
  </si>
  <si>
    <t>Nechí</t>
  </si>
  <si>
    <t>San Jerónimo</t>
  </si>
  <si>
    <t>San José de la Montaña</t>
  </si>
  <si>
    <t>Santa Bárbara</t>
  </si>
  <si>
    <t>Sonsón</t>
  </si>
  <si>
    <t>Sopetrán</t>
  </si>
  <si>
    <t>Támesis</t>
  </si>
  <si>
    <t>Tarazá</t>
  </si>
  <si>
    <t>Vigía del Fuerte</t>
  </si>
  <si>
    <t>Yalí</t>
  </si>
  <si>
    <t>Yolombó</t>
  </si>
  <si>
    <t>Yondó</t>
  </si>
  <si>
    <t>Campo de la Cruz</t>
  </si>
  <si>
    <t>Manatí</t>
  </si>
  <si>
    <t>Repelón</t>
  </si>
  <si>
    <t>Santa Lucía</t>
  </si>
  <si>
    <t>Santo Tomás</t>
  </si>
  <si>
    <t>Tubará</t>
  </si>
  <si>
    <t>Usiacurí</t>
  </si>
  <si>
    <t>Cartagena de Indias</t>
  </si>
  <si>
    <t>Achí</t>
  </si>
  <si>
    <t>Córdoba</t>
  </si>
  <si>
    <t>Los Córdobas</t>
  </si>
  <si>
    <t>Bolívar</t>
  </si>
  <si>
    <t>El Carmen de Bolívar</t>
  </si>
  <si>
    <t>El Peñón</t>
  </si>
  <si>
    <t>Magangué</t>
  </si>
  <si>
    <t>Mompós</t>
  </si>
  <si>
    <t>Norosí</t>
  </si>
  <si>
    <t>Río Viejo</t>
  </si>
  <si>
    <t>San Cristóbal</t>
  </si>
  <si>
    <t>San Martín de Loba</t>
  </si>
  <si>
    <t>San Martín</t>
  </si>
  <si>
    <t>Simití</t>
  </si>
  <si>
    <t>Turbaná</t>
  </si>
  <si>
    <t>Belén</t>
  </si>
  <si>
    <t>Betéitiva</t>
  </si>
  <si>
    <t>Busbanzá</t>
  </si>
  <si>
    <t>Chiquinquirá</t>
  </si>
  <si>
    <t>Covarachía</t>
  </si>
  <si>
    <t>Cubará</t>
  </si>
  <si>
    <t>Cuítiva</t>
  </si>
  <si>
    <t>Chíquiza</t>
  </si>
  <si>
    <t>Gachantivá</t>
  </si>
  <si>
    <t>Gámeza</t>
  </si>
  <si>
    <t>Guayatá</t>
  </si>
  <si>
    <t>Güicán de la Sierra</t>
  </si>
  <si>
    <t>Maripí</t>
  </si>
  <si>
    <t>Monguí</t>
  </si>
  <si>
    <t>Moniquirá</t>
  </si>
  <si>
    <t>Nuevo Colón</t>
  </si>
  <si>
    <t>Oicatá</t>
  </si>
  <si>
    <t>Entrerríos</t>
  </si>
  <si>
    <t>Puerto Berrío</t>
  </si>
  <si>
    <t>Paz de río</t>
  </si>
  <si>
    <t>Quípama</t>
  </si>
  <si>
    <t>Ráquira</t>
  </si>
  <si>
    <t>Soatá</t>
  </si>
  <si>
    <t>Sotaquirá</t>
  </si>
  <si>
    <t>Soracá</t>
  </si>
  <si>
    <t>Susacón</t>
  </si>
  <si>
    <t>Sutamarchán</t>
  </si>
  <si>
    <t>Tibaná</t>
  </si>
  <si>
    <t>Tinjacá</t>
  </si>
  <si>
    <t>Togüí</t>
  </si>
  <si>
    <t>Tópaga</t>
  </si>
  <si>
    <t>Tununguá</t>
  </si>
  <si>
    <t>Turmequé</t>
  </si>
  <si>
    <t>Tutazá</t>
  </si>
  <si>
    <t>Úmbita</t>
  </si>
  <si>
    <t>Viracachá</t>
  </si>
  <si>
    <t>Belalcázar</t>
  </si>
  <si>
    <t>Chinchiná</t>
  </si>
  <si>
    <t>Pácora</t>
  </si>
  <si>
    <t>Samaná</t>
  </si>
  <si>
    <t>Supía</t>
  </si>
  <si>
    <t>Villamaría</t>
  </si>
  <si>
    <t>Cartagena del Chairá</t>
  </si>
  <si>
    <t>El Paujíl</t>
  </si>
  <si>
    <t>Milán</t>
  </si>
  <si>
    <t>San Vicente del Caguán</t>
  </si>
  <si>
    <t>Valparaíso</t>
  </si>
  <si>
    <t>Popayán</t>
  </si>
  <si>
    <t>Cajibío</t>
  </si>
  <si>
    <t>Guachené</t>
  </si>
  <si>
    <t>Guapí</t>
  </si>
  <si>
    <t>Inzá</t>
  </si>
  <si>
    <t>Jambaló</t>
  </si>
  <si>
    <t>López de Micay</t>
  </si>
  <si>
    <t>Páez</t>
  </si>
  <si>
    <t>Patía</t>
  </si>
  <si>
    <t>Puracé</t>
  </si>
  <si>
    <t>San Sebastián</t>
  </si>
  <si>
    <t>Suárez</t>
  </si>
  <si>
    <t>Timbío</t>
  </si>
  <si>
    <t>Timbiquí</t>
  </si>
  <si>
    <t>Toribío</t>
  </si>
  <si>
    <t>Totoró</t>
  </si>
  <si>
    <t>Agustín Codazzi</t>
  </si>
  <si>
    <t>Chiriguaná</t>
  </si>
  <si>
    <t>Curumaní</t>
  </si>
  <si>
    <t>González</t>
  </si>
  <si>
    <t>Río de Oro</t>
  </si>
  <si>
    <t>Montería</t>
  </si>
  <si>
    <t>Cereté</t>
  </si>
  <si>
    <t>Chimá</t>
  </si>
  <si>
    <t>Chinú</t>
  </si>
  <si>
    <t>Ciénaga de Oro</t>
  </si>
  <si>
    <t>Montelíbano</t>
  </si>
  <si>
    <t>Purísima de la Concepción</t>
  </si>
  <si>
    <t>Sahagún</t>
  </si>
  <si>
    <t>San José de Uré</t>
  </si>
  <si>
    <t>Tuchín</t>
  </si>
  <si>
    <t>Arbeláez</t>
  </si>
  <si>
    <t>Beltrán</t>
  </si>
  <si>
    <t>Bojacá</t>
  </si>
  <si>
    <t>Cajicá</t>
  </si>
  <si>
    <t>Caparrapí</t>
  </si>
  <si>
    <t>Cáqueza</t>
  </si>
  <si>
    <t>Chaguaní</t>
  </si>
  <si>
    <t>Chía</t>
  </si>
  <si>
    <t>Choachí</t>
  </si>
  <si>
    <t>Chocontá</t>
  </si>
  <si>
    <t>Cucunubá</t>
  </si>
  <si>
    <t>Facatativá</t>
  </si>
  <si>
    <t>Fómeque</t>
  </si>
  <si>
    <t>Fúquene</t>
  </si>
  <si>
    <t>Fusagasugá</t>
  </si>
  <si>
    <t>Gachalá</t>
  </si>
  <si>
    <t>Gachancipá</t>
  </si>
  <si>
    <t>Gachetá</t>
  </si>
  <si>
    <t>Guachetá</t>
  </si>
  <si>
    <t>Guataquí</t>
  </si>
  <si>
    <t>Guayabal de Síquima</t>
  </si>
  <si>
    <t>Gutiérrez</t>
  </si>
  <si>
    <t>Jerusalén</t>
  </si>
  <si>
    <t>Junín</t>
  </si>
  <si>
    <t>Machetá</t>
  </si>
  <si>
    <t>Nemocón</t>
  </si>
  <si>
    <t>Pulí</t>
  </si>
  <si>
    <t>San Juan de Rioseco</t>
  </si>
  <si>
    <t>Sesquilé</t>
  </si>
  <si>
    <t>Sibaté</t>
  </si>
  <si>
    <t>Sopó</t>
  </si>
  <si>
    <t>Supatá</t>
  </si>
  <si>
    <t>Tocancipá</t>
  </si>
  <si>
    <t>Topaipí</t>
  </si>
  <si>
    <t>Ubalá</t>
  </si>
  <si>
    <t>Villa de San Diego de Ubaté</t>
  </si>
  <si>
    <t>Útica</t>
  </si>
  <si>
    <t>Vianí</t>
  </si>
  <si>
    <t>Villagómez</t>
  </si>
  <si>
    <t>Villapinzón</t>
  </si>
  <si>
    <t>Viotá</t>
  </si>
  <si>
    <t>Yacopí</t>
  </si>
  <si>
    <t>Zipacón</t>
  </si>
  <si>
    <t>Zipaquirá</t>
  </si>
  <si>
    <t>Quibdó</t>
  </si>
  <si>
    <t>Acandí</t>
  </si>
  <si>
    <t>Alto Baudó</t>
  </si>
  <si>
    <t>Bagadó</t>
  </si>
  <si>
    <t>Bahía Solano</t>
  </si>
  <si>
    <t>Bajo Baudó</t>
  </si>
  <si>
    <t>Bojayá</t>
  </si>
  <si>
    <t>El Cantón del San Pablo</t>
  </si>
  <si>
    <t>Carmen del Darién</t>
  </si>
  <si>
    <t>Cértegui</t>
  </si>
  <si>
    <t>Juradó</t>
  </si>
  <si>
    <t>Lloró</t>
  </si>
  <si>
    <t>Medio Baudó</t>
  </si>
  <si>
    <t>Nóvita</t>
  </si>
  <si>
    <t>Nuquí</t>
  </si>
  <si>
    <t>Río Iró</t>
  </si>
  <si>
    <t>Sipí</t>
  </si>
  <si>
    <t>Tadó</t>
  </si>
  <si>
    <t>Unguía</t>
  </si>
  <si>
    <t>Unión Panamericana</t>
  </si>
  <si>
    <t>Elías</t>
  </si>
  <si>
    <t>Garzón</t>
  </si>
  <si>
    <t>Íquira</t>
  </si>
  <si>
    <t>Nátaga</t>
  </si>
  <si>
    <t>San Agustín</t>
  </si>
  <si>
    <t>Timaná</t>
  </si>
  <si>
    <t>Yaguará</t>
  </si>
  <si>
    <t>Distracción</t>
  </si>
  <si>
    <t>Ariguaní</t>
  </si>
  <si>
    <t>Chivolo</t>
  </si>
  <si>
    <t>Ciénaga</t>
  </si>
  <si>
    <t>El Piñón</t>
  </si>
  <si>
    <t>El Retén</t>
  </si>
  <si>
    <t>Fundación</t>
  </si>
  <si>
    <t>Sabanas de San Ángel</t>
  </si>
  <si>
    <t>San Sebastián de Buenavista</t>
  </si>
  <si>
    <t>San Zenón</t>
  </si>
  <si>
    <t>Santa Bárbara de Pinto</t>
  </si>
  <si>
    <t>Zapayán</t>
  </si>
  <si>
    <t>Acacías</t>
  </si>
  <si>
    <t>Barranca de Upía</t>
  </si>
  <si>
    <t>Fuentedeoro</t>
  </si>
  <si>
    <t>Mapiripán</t>
  </si>
  <si>
    <t>Lejanías</t>
  </si>
  <si>
    <t>Puerto Gaitán</t>
  </si>
  <si>
    <t>Puerto López</t>
  </si>
  <si>
    <t>Albán</t>
  </si>
  <si>
    <t>Ancuyá</t>
  </si>
  <si>
    <t>Colón</t>
  </si>
  <si>
    <t>Consacá</t>
  </si>
  <si>
    <t>Chachagüí</t>
  </si>
  <si>
    <t>El Tablón de Gómez</t>
  </si>
  <si>
    <t>Gualmatán</t>
  </si>
  <si>
    <t>Imués</t>
  </si>
  <si>
    <t>Magüí</t>
  </si>
  <si>
    <t>Potosí</t>
  </si>
  <si>
    <t>Roberto Payán</t>
  </si>
  <si>
    <t>Sandoná</t>
  </si>
  <si>
    <t>San Andrés de Tumaco</t>
  </si>
  <si>
    <t>Túquerres</t>
  </si>
  <si>
    <t>Cúcuta</t>
  </si>
  <si>
    <t>Ábrego</t>
  </si>
  <si>
    <t>Cácota</t>
  </si>
  <si>
    <t>Cáchira</t>
  </si>
  <si>
    <t>Chinácota</t>
  </si>
  <si>
    <t>Chitagá</t>
  </si>
  <si>
    <t>Convención</t>
  </si>
  <si>
    <t>Hacarí</t>
  </si>
  <si>
    <t>Herrán</t>
  </si>
  <si>
    <t>Tibú</t>
  </si>
  <si>
    <t>Calarcá</t>
  </si>
  <si>
    <t>Génova</t>
  </si>
  <si>
    <t>Apía</t>
  </si>
  <si>
    <t>Belén de Umbría</t>
  </si>
  <si>
    <t>Guática</t>
  </si>
  <si>
    <t>Mistrató</t>
  </si>
  <si>
    <t>Quinchía</t>
  </si>
  <si>
    <t>Carcasí</t>
  </si>
  <si>
    <t>Cepitá</t>
  </si>
  <si>
    <t>Charalá</t>
  </si>
  <si>
    <t>Chipatá</t>
  </si>
  <si>
    <t>Contratación</t>
  </si>
  <si>
    <t>Curití</t>
  </si>
  <si>
    <t>El Carmen de Chucurí</t>
  </si>
  <si>
    <t>El Playón</t>
  </si>
  <si>
    <t>Florián</t>
  </si>
  <si>
    <t>Galán</t>
  </si>
  <si>
    <t>Gámbita</t>
  </si>
  <si>
    <t>Girón</t>
  </si>
  <si>
    <t>Guapotá</t>
  </si>
  <si>
    <t>Guavatá</t>
  </si>
  <si>
    <t>Jesús María</t>
  </si>
  <si>
    <t>Jordán</t>
  </si>
  <si>
    <t>Landázuri</t>
  </si>
  <si>
    <t>Málaga</t>
  </si>
  <si>
    <t>Páramo</t>
  </si>
  <si>
    <t>San Joaquín</t>
  </si>
  <si>
    <t>San Vicente de Chucurí</t>
  </si>
  <si>
    <t>Santa Helena del Opón</t>
  </si>
  <si>
    <t>Suratá</t>
  </si>
  <si>
    <t>Vélez</t>
  </si>
  <si>
    <t>Colosó</t>
  </si>
  <si>
    <t>Chalán</t>
  </si>
  <si>
    <t>Sampués</t>
  </si>
  <si>
    <t>San Luis de Sincé</t>
  </si>
  <si>
    <t>Santiago de Tolú</t>
  </si>
  <si>
    <t>Tolú Viejo</t>
  </si>
  <si>
    <t>Ibagué</t>
  </si>
  <si>
    <t>Anzoátegui</t>
  </si>
  <si>
    <t>Carmen de Apicalá</t>
  </si>
  <si>
    <t>Lérida</t>
  </si>
  <si>
    <t>Líbano</t>
  </si>
  <si>
    <t>San Sebastián de Mariquita</t>
  </si>
  <si>
    <t>Purificación</t>
  </si>
  <si>
    <t>Alcalá</t>
  </si>
  <si>
    <t>Andalucía</t>
  </si>
  <si>
    <t>El Águila</t>
  </si>
  <si>
    <t>Guacarí</t>
  </si>
  <si>
    <t>Jamundí</t>
  </si>
  <si>
    <t>Riofrío</t>
  </si>
  <si>
    <t>Tuluá</t>
  </si>
  <si>
    <t>Puerto Rondón</t>
  </si>
  <si>
    <t>Chámeza</t>
  </si>
  <si>
    <t>Maní</t>
  </si>
  <si>
    <t>Nunchía</t>
  </si>
  <si>
    <t>Orocué</t>
  </si>
  <si>
    <t>Sácama</t>
  </si>
  <si>
    <t>Támara</t>
  </si>
  <si>
    <t>Puerto Asís</t>
  </si>
  <si>
    <t>Puerto Guzmán</t>
  </si>
  <si>
    <t>Puerto Leguízamo</t>
  </si>
  <si>
    <t>Villagarzón</t>
  </si>
  <si>
    <t>Mirití - Paraná</t>
  </si>
  <si>
    <t>Puerto Alegría</t>
  </si>
  <si>
    <t>Tarapacá</t>
  </si>
  <si>
    <t>Inírida</t>
  </si>
  <si>
    <t>Mitú</t>
  </si>
  <si>
    <t>Carurú</t>
  </si>
  <si>
    <t>Papunahua</t>
  </si>
  <si>
    <t>Yavaraté</t>
  </si>
  <si>
    <t>Abriaquí</t>
  </si>
  <si>
    <t>Santa Fé de Antioquia</t>
  </si>
  <si>
    <t>Donmatías</t>
  </si>
  <si>
    <t>San Andrés de Cuerquía</t>
  </si>
  <si>
    <t>San Juan de Urabá</t>
  </si>
  <si>
    <t>San Vicente Ferrer</t>
  </si>
  <si>
    <t>Vegachí</t>
  </si>
  <si>
    <t>Piojó</t>
  </si>
  <si>
    <t>Bogotá, D.C.</t>
  </si>
  <si>
    <t>Chivatá</t>
  </si>
  <si>
    <t>Ciénega</t>
  </si>
  <si>
    <t>Cómbita</t>
  </si>
  <si>
    <t>Belén de los Andaquíes</t>
  </si>
  <si>
    <t>Piendamó - Tunía</t>
  </si>
  <si>
    <t>Manaure Balcón del Cesar</t>
  </si>
  <si>
    <t>San Andrés de Sotavento</t>
  </si>
  <si>
    <t>Río Quito</t>
  </si>
  <si>
    <t>Santa Rosalía</t>
  </si>
  <si>
    <t>Código Municipio</t>
  </si>
  <si>
    <t>PDET</t>
  </si>
  <si>
    <t>NO</t>
  </si>
  <si>
    <t>SI</t>
  </si>
  <si>
    <t>si</t>
  </si>
  <si>
    <t>Valor agregado</t>
  </si>
  <si>
    <t xml:space="preserve">Población </t>
  </si>
  <si>
    <t>2016</t>
  </si>
  <si>
    <t>2017</t>
  </si>
  <si>
    <t>2018</t>
  </si>
  <si>
    <t>20182</t>
  </si>
  <si>
    <t>MUNICIPIO</t>
  </si>
  <si>
    <t>ARGELIA</t>
  </si>
  <si>
    <t>BALBOA</t>
  </si>
  <si>
    <t>BUENOS AIRES</t>
  </si>
  <si>
    <t>CAJIBÍO</t>
  </si>
  <si>
    <t>CALDONO</t>
  </si>
  <si>
    <t>CALOTO</t>
  </si>
  <si>
    <t>CORINTO</t>
  </si>
  <si>
    <t>EL TAMBO</t>
  </si>
  <si>
    <t>JAMBALÓ</t>
  </si>
  <si>
    <t>MERCADERES</t>
  </si>
  <si>
    <t>MIRANDA</t>
  </si>
  <si>
    <t>MORALES</t>
  </si>
  <si>
    <t>PATÍA</t>
  </si>
  <si>
    <t>PIENDAMÓ</t>
  </si>
  <si>
    <t>SANTANDER DE QUILICHAO</t>
  </si>
  <si>
    <t>SUÁREZ</t>
  </si>
  <si>
    <t>TORIBÍO</t>
  </si>
  <si>
    <t>EL ROSARIO</t>
  </si>
  <si>
    <t>LEIVA</t>
  </si>
  <si>
    <t>LOS ANDES</t>
  </si>
  <si>
    <t>POLICARPA</t>
  </si>
  <si>
    <t>FLORIDA</t>
  </si>
  <si>
    <t>PRADERA</t>
  </si>
  <si>
    <t>BARBACOAS</t>
  </si>
  <si>
    <t>EL CHARCO</t>
  </si>
  <si>
    <t>LA TOLA</t>
  </si>
  <si>
    <t>MAGÜÍ</t>
  </si>
  <si>
    <t>MOSQUERA</t>
  </si>
  <si>
    <t>OLAYA HERRERA</t>
  </si>
  <si>
    <t>FRANCISCO PIZARRO</t>
  </si>
  <si>
    <t>RICAURTE</t>
  </si>
  <si>
    <t>ROBERTO PAYAN</t>
  </si>
  <si>
    <t>SANTA BÁRBARA</t>
  </si>
  <si>
    <t>SAN ANDRÉS DE TUMACO</t>
  </si>
  <si>
    <t>VALLEDUPAR</t>
  </si>
  <si>
    <t>AGUSTÍN CODAZZI</t>
  </si>
  <si>
    <t>BECERRIL</t>
  </si>
  <si>
    <t>LA JAGUA DE IBIRICO</t>
  </si>
  <si>
    <t>PUEBLO BELLO</t>
  </si>
  <si>
    <t>LA PAZ</t>
  </si>
  <si>
    <t>SAN DIEGO</t>
  </si>
  <si>
    <t>MANAURE</t>
  </si>
  <si>
    <t>DIBULLA</t>
  </si>
  <si>
    <t>FONSECA</t>
  </si>
  <si>
    <t>SAN JUAN DEL CESAR</t>
  </si>
  <si>
    <t>SANTA MARTA</t>
  </si>
  <si>
    <t>ARACATACA</t>
  </si>
  <si>
    <t>CIÉNAGA</t>
  </si>
  <si>
    <t>FUNDACIÓN</t>
  </si>
  <si>
    <t>APARTADÓ</t>
  </si>
  <si>
    <t>CAREPA</t>
  </si>
  <si>
    <t>CHIGORODÓ</t>
  </si>
  <si>
    <t>DABEIBA</t>
  </si>
  <si>
    <t>MUTATÁ</t>
  </si>
  <si>
    <t>NECOCLÍ</t>
  </si>
  <si>
    <t>SAN PEDRO DE URABÁ</t>
  </si>
  <si>
    <t>TURBO</t>
  </si>
  <si>
    <t>FLORENCIA</t>
  </si>
  <si>
    <t>ALBANIA</t>
  </si>
  <si>
    <t>BELÉN DE LOS ANDAQUÍES</t>
  </si>
  <si>
    <t>CARTAGENA DEL CHAIRÁ</t>
  </si>
  <si>
    <t>CURILLO</t>
  </si>
  <si>
    <t>EL DONCELLO</t>
  </si>
  <si>
    <t>EL PAUJIL</t>
  </si>
  <si>
    <t>LA MONTAÑITA</t>
  </si>
  <si>
    <t>MILÁN</t>
  </si>
  <si>
    <t>MORELIA</t>
  </si>
  <si>
    <t>PUERTO RICO</t>
  </si>
  <si>
    <t>SAN JOSÉ DE LA FRAGUA</t>
  </si>
  <si>
    <t>SAN VICENTE DEL CAGUÁN</t>
  </si>
  <si>
    <t>SOLANO</t>
  </si>
  <si>
    <t>SOLITA</t>
  </si>
  <si>
    <t>VALPARAÍSO</t>
  </si>
  <si>
    <t>ALGECIRAS</t>
  </si>
  <si>
    <t>CÓRDOBA</t>
  </si>
  <si>
    <t>EL CARMEN DE BOLÍVAR</t>
  </si>
  <si>
    <t>EL GUAMO</t>
  </si>
  <si>
    <t>MARÍA LA BAJA</t>
  </si>
  <si>
    <t>SAN JACINTO</t>
  </si>
  <si>
    <t>SAN JUAN NEPOMUCENO</t>
  </si>
  <si>
    <t>ZAMBRANO</t>
  </si>
  <si>
    <t>COLOSÓ</t>
  </si>
  <si>
    <t>CHALÁN</t>
  </si>
  <si>
    <t>LOS PALMITOS</t>
  </si>
  <si>
    <t>MORROA</t>
  </si>
  <si>
    <t>OVEJAS</t>
  </si>
  <si>
    <t>PALMITO</t>
  </si>
  <si>
    <t>SAN ONOFRE</t>
  </si>
  <si>
    <t>TOLÚ VIEJO</t>
  </si>
  <si>
    <t>ARAUQUITA</t>
  </si>
  <si>
    <t>FORTUL</t>
  </si>
  <si>
    <t>SARAVENA</t>
  </si>
  <si>
    <t>TAME</t>
  </si>
  <si>
    <t>AMALFI</t>
  </si>
  <si>
    <t>ANORÍ</t>
  </si>
  <si>
    <t>BRICEÑO</t>
  </si>
  <si>
    <t>CAUCASIA</t>
  </si>
  <si>
    <t>EL BAGRE</t>
  </si>
  <si>
    <t>ITUANGO</t>
  </si>
  <si>
    <t>NECHÍ</t>
  </si>
  <si>
    <t>REMEDIOS</t>
  </si>
  <si>
    <t>SEGOVIA</t>
  </si>
  <si>
    <t>TARAZÁ</t>
  </si>
  <si>
    <t>VALDIVIA</t>
  </si>
  <si>
    <t>ZARAGOZA</t>
  </si>
  <si>
    <t>CONVENCIÓN</t>
  </si>
  <si>
    <t>EL CARMEN</t>
  </si>
  <si>
    <t>EL TARRA</t>
  </si>
  <si>
    <t>HACARÍ</t>
  </si>
  <si>
    <t>SAN CALIXTO</t>
  </si>
  <si>
    <t>SARDINATA</t>
  </si>
  <si>
    <t>TEORAMA</t>
  </si>
  <si>
    <t>TIBÚ</t>
  </si>
  <si>
    <t>MOCOA</t>
  </si>
  <si>
    <t>ORITO</t>
  </si>
  <si>
    <t>PUERTO ASÍS</t>
  </si>
  <si>
    <t>PUERTO CAICEDO</t>
  </si>
  <si>
    <t>PUERTO GUZMÁN</t>
  </si>
  <si>
    <t>PUERTO LEGUÍZAMO</t>
  </si>
  <si>
    <t>SAN MIGUEL</t>
  </si>
  <si>
    <t>VALLE DEL GUAMUEZ</t>
  </si>
  <si>
    <t>VILLAGARZÓN</t>
  </si>
  <si>
    <t>YONDÓ</t>
  </si>
  <si>
    <t>ARENAL</t>
  </si>
  <si>
    <t>CANTAGALLO</t>
  </si>
  <si>
    <t>SAN PABLO</t>
  </si>
  <si>
    <t>SANTA ROSA DEL SUR</t>
  </si>
  <si>
    <t>SIMITÍ</t>
  </si>
  <si>
    <t>MONTELÍBANO</t>
  </si>
  <si>
    <t>PUERTO LIBERTADOR</t>
  </si>
  <si>
    <t>SAN JOSÉ DE URÉ</t>
  </si>
  <si>
    <t>TIERRALTA</t>
  </si>
  <si>
    <t>VALENCIA</t>
  </si>
  <si>
    <t>ATACO</t>
  </si>
  <si>
    <t>CHAPARRAL</t>
  </si>
  <si>
    <t>PLANADAS</t>
  </si>
  <si>
    <t>RIOBLANCO</t>
  </si>
  <si>
    <t>MURINDÓ</t>
  </si>
  <si>
    <t>VIGÍA DEL FUERTE</t>
  </si>
  <si>
    <t>ACANDÍ</t>
  </si>
  <si>
    <t>BOJAYÁ</t>
  </si>
  <si>
    <t>CARMEN DEL DARIÉN</t>
  </si>
  <si>
    <t>CONDOTO</t>
  </si>
  <si>
    <t>ISTMINA</t>
  </si>
  <si>
    <t>MEDIO ATRATO</t>
  </si>
  <si>
    <t>MEDIO SAN JUAN</t>
  </si>
  <si>
    <t>NÓVITA</t>
  </si>
  <si>
    <t>RIOSUCIO</t>
  </si>
  <si>
    <t>SIPÍ</t>
  </si>
  <si>
    <t>UNGUÍA</t>
  </si>
  <si>
    <t>MAPIRIPÁN</t>
  </si>
  <si>
    <t>MESETAS</t>
  </si>
  <si>
    <t>LA MACARENA</t>
  </si>
  <si>
    <t>URIBE</t>
  </si>
  <si>
    <t>PUERTO CONCORDIA</t>
  </si>
  <si>
    <t>PUERTO LLERAS</t>
  </si>
  <si>
    <t>VISTAHERMOSA</t>
  </si>
  <si>
    <t>SAN JOSÉ DEL GUAVIARE</t>
  </si>
  <si>
    <t>CALAMAR</t>
  </si>
  <si>
    <t>EL RETORNO</t>
  </si>
  <si>
    <t>MIRAFLORES</t>
  </si>
  <si>
    <t>GUAPI</t>
  </si>
  <si>
    <t>LÓPEZ DE MICAY</t>
  </si>
  <si>
    <t>TIMBIQUÍ</t>
  </si>
  <si>
    <t>BUENAVENTURA</t>
  </si>
  <si>
    <t>DEPARTAMENTO</t>
  </si>
  <si>
    <t>CAUCA</t>
  </si>
  <si>
    <t>NARIÑO</t>
  </si>
  <si>
    <t>VALLE DEL CAUCA</t>
  </si>
  <si>
    <t>CESAR</t>
  </si>
  <si>
    <t>LA GUAJIRA</t>
  </si>
  <si>
    <t>MAGDALENA</t>
  </si>
  <si>
    <t>ANTIOQUIA</t>
  </si>
  <si>
    <t>CAQUETÁ</t>
  </si>
  <si>
    <t>HUILA</t>
  </si>
  <si>
    <t>BOLÍVAR</t>
  </si>
  <si>
    <t>SUCRE</t>
  </si>
  <si>
    <t>ARAUCA</t>
  </si>
  <si>
    <t>NORTE DE SANTANDER</t>
  </si>
  <si>
    <t>PUTUMAYO</t>
  </si>
  <si>
    <t>TOLIMA</t>
  </si>
  <si>
    <t>CHOCÓ</t>
  </si>
  <si>
    <t>META</t>
  </si>
  <si>
    <t>GUAVIARE</t>
  </si>
  <si>
    <t>equal</t>
  </si>
  <si>
    <t>Columna1</t>
  </si>
  <si>
    <t>CÁCERES</t>
  </si>
  <si>
    <t>CUMBITARA</t>
  </si>
  <si>
    <t>EL LITORAL DEL SAN JUAN</t>
  </si>
  <si>
    <t>EL PAUJÍL</t>
  </si>
  <si>
    <t>GUAPÍ</t>
  </si>
  <si>
    <t>MANAURE BALCÓN DEL CESAR</t>
  </si>
  <si>
    <t>PIENDAMÓ - TUNÍA</t>
  </si>
  <si>
    <t>ROBERTO PAYÁN</t>
  </si>
  <si>
    <t>SAN JOSÉ DEL FRAGUA</t>
  </si>
  <si>
    <t>Municipio Entidad</t>
  </si>
  <si>
    <t>Bogotá D.C.</t>
  </si>
  <si>
    <t>Paez/Belalcazar</t>
  </si>
  <si>
    <t>Sandona</t>
  </si>
  <si>
    <t>Cartagena</t>
  </si>
  <si>
    <t>San Miguel de Mocoa</t>
  </si>
  <si>
    <t>El Piñon</t>
  </si>
  <si>
    <t>Medellín de Ariari</t>
  </si>
  <si>
    <t>El Espinal</t>
  </si>
  <si>
    <t>San José de Cúcuta</t>
  </si>
  <si>
    <t>Santa Rosa de Lima</t>
  </si>
  <si>
    <t>Ariguaní/El Dificil</t>
  </si>
  <si>
    <t>El Retiro</t>
  </si>
  <si>
    <t>San Vicente</t>
  </si>
  <si>
    <t>Villa Garzón/Villa Amazonica</t>
  </si>
  <si>
    <t>Carolina del Príncipe</t>
  </si>
  <si>
    <t>Alto Baudo</t>
  </si>
  <si>
    <t>El Paujil</t>
  </si>
  <si>
    <t>Sincé</t>
  </si>
  <si>
    <t>Villa de San Diego de Ubate</t>
  </si>
  <si>
    <t>El Líbano</t>
  </si>
  <si>
    <t>Iquira</t>
  </si>
  <si>
    <t>Cuaspud/Carlosama</t>
  </si>
  <si>
    <t>Lebríja</t>
  </si>
  <si>
    <t>Jamundi</t>
  </si>
  <si>
    <t>Chíquiza (San Pedro de Iguaque)</t>
  </si>
  <si>
    <t>Valle del Guamuez/La Hormiga</t>
  </si>
  <si>
    <t>Santafé de Antioquia</t>
  </si>
  <si>
    <t>San Andres de Tumaco</t>
  </si>
  <si>
    <t>Calarca</t>
  </si>
  <si>
    <t>San Miguel (La Dorada)</t>
  </si>
  <si>
    <t>Consaca</t>
  </si>
  <si>
    <t>Yolombo</t>
  </si>
  <si>
    <t>Castilla La Nueva</t>
  </si>
  <si>
    <t>Carmen del Darien</t>
  </si>
  <si>
    <t>Belén de Los Andaquies</t>
  </si>
  <si>
    <t>San Pedro de los Milagros</t>
  </si>
  <si>
    <t>Paz de Río</t>
  </si>
  <si>
    <t>Guapi</t>
  </si>
  <si>
    <t>Gameza</t>
  </si>
  <si>
    <t>Macheta</t>
  </si>
  <si>
    <t>Manaure Balcon del Cesar</t>
  </si>
  <si>
    <t>San Sebastian de Mariquita</t>
  </si>
  <si>
    <t>Don Matías</t>
  </si>
  <si>
    <t>Fomeque</t>
  </si>
  <si>
    <t>Chameza</t>
  </si>
  <si>
    <t>San Juan de Río Seco</t>
  </si>
  <si>
    <t>San Estanislao de Kostka</t>
  </si>
  <si>
    <t>Entrerrios</t>
  </si>
  <si>
    <t>Medio San Juan/Andagoya</t>
  </si>
  <si>
    <t>Toluviejo</t>
  </si>
  <si>
    <t>Umbita</t>
  </si>
  <si>
    <t>Chibolo</t>
  </si>
  <si>
    <t>Piendamó</t>
  </si>
  <si>
    <t>Anza</t>
  </si>
  <si>
    <t>Guayabal</t>
  </si>
  <si>
    <t>Abrego</t>
  </si>
  <si>
    <t>La Playa de Belen</t>
  </si>
  <si>
    <t>Toribio</t>
  </si>
  <si>
    <t>La Jagua Del Pilar</t>
  </si>
  <si>
    <t>Magüi</t>
  </si>
  <si>
    <t>El Pital</t>
  </si>
  <si>
    <t>Caruru</t>
  </si>
  <si>
    <t>Coloso</t>
  </si>
  <si>
    <t>Caqueza</t>
  </si>
  <si>
    <t>Todo el pais</t>
  </si>
  <si>
    <t>San Andrés Sotavento</t>
  </si>
  <si>
    <t>Bojaya</t>
  </si>
  <si>
    <t>Purísima</t>
  </si>
  <si>
    <t>Cachirá</t>
  </si>
  <si>
    <t>San Andrés de Cuerquia</t>
  </si>
  <si>
    <t>Río Iro</t>
  </si>
  <si>
    <t>Güicán</t>
  </si>
  <si>
    <t>Gambita</t>
  </si>
  <si>
    <t>Bogotá</t>
  </si>
  <si>
    <t>Tumaco</t>
  </si>
  <si>
    <t>Distrito Capital</t>
  </si>
  <si>
    <t>MAY</t>
  </si>
  <si>
    <t>ABEJORRAL</t>
  </si>
  <si>
    <t>ABREGO</t>
  </si>
  <si>
    <t>ABRIAQUÍ</t>
  </si>
  <si>
    <t>ACACÍAS</t>
  </si>
  <si>
    <t>ACEVEDO</t>
  </si>
  <si>
    <t>ACHÍ</t>
  </si>
  <si>
    <t>AGUA DE DIOS</t>
  </si>
  <si>
    <t>AGUACHICA</t>
  </si>
  <si>
    <t>AGUADA</t>
  </si>
  <si>
    <t>AGUADAS</t>
  </si>
  <si>
    <t>AGUAZUL</t>
  </si>
  <si>
    <t>AIPE</t>
  </si>
  <si>
    <t>ALBÁN</t>
  </si>
  <si>
    <t>ALCALÁ</t>
  </si>
  <si>
    <t>ALDANA</t>
  </si>
  <si>
    <t>ALEJANDRÍA</t>
  </si>
  <si>
    <t>ALGARROBO</t>
  </si>
  <si>
    <t>ALMAGUER</t>
  </si>
  <si>
    <t>ALMEIDA</t>
  </si>
  <si>
    <t>ALPUJARRA</t>
  </si>
  <si>
    <t>ALTAMIRA</t>
  </si>
  <si>
    <t>ALTO BAUDO</t>
  </si>
  <si>
    <t>ALTOS DEL ROSARIO</t>
  </si>
  <si>
    <t>ALVARADO</t>
  </si>
  <si>
    <t>AMAGÁ</t>
  </si>
  <si>
    <t>AMBALEMA</t>
  </si>
  <si>
    <t>ANAPOIMA</t>
  </si>
  <si>
    <t>ANCUYÁ</t>
  </si>
  <si>
    <t>ANDES</t>
  </si>
  <si>
    <t>ANGELÓPOLIS</t>
  </si>
  <si>
    <t>ANGOSTURA</t>
  </si>
  <si>
    <t>ANOLAIMA</t>
  </si>
  <si>
    <t>ANSERMA</t>
  </si>
  <si>
    <t>ANZA</t>
  </si>
  <si>
    <t>ANZOÁTEGUI</t>
  </si>
  <si>
    <t>APÍA</t>
  </si>
  <si>
    <t>APULO</t>
  </si>
  <si>
    <t>ARANZAZU</t>
  </si>
  <si>
    <t>ARBELÁEZ</t>
  </si>
  <si>
    <t>ARBOLEDA</t>
  </si>
  <si>
    <t>ARBOLEDAS</t>
  </si>
  <si>
    <t>ARBOLETES</t>
  </si>
  <si>
    <t>ARCABUCO</t>
  </si>
  <si>
    <t>ARIGUANÍ/EL DIFICIL</t>
  </si>
  <si>
    <t>ARJONA</t>
  </si>
  <si>
    <t>ARMENIA</t>
  </si>
  <si>
    <t>ARMERO</t>
  </si>
  <si>
    <t>ARROYOHONDO</t>
  </si>
  <si>
    <t>ASTREA</t>
  </si>
  <si>
    <t>ATRATO</t>
  </si>
  <si>
    <t>AYAPEL</t>
  </si>
  <si>
    <t>BARANOA</t>
  </si>
  <si>
    <t>BARAYA</t>
  </si>
  <si>
    <t>BARBOSA</t>
  </si>
  <si>
    <t>BARRANCA DE UPÍA</t>
  </si>
  <si>
    <t>BARRANCABERMEJA</t>
  </si>
  <si>
    <t>BARRANCO DE LOBA</t>
  </si>
  <si>
    <t>BARRANQUILLA</t>
  </si>
  <si>
    <t>BELALCÁZAR</t>
  </si>
  <si>
    <t>BELÉN</t>
  </si>
  <si>
    <t>BELÉN DE LOS ANDAQUIES</t>
  </si>
  <si>
    <t>BELÉN DE UMBRÍA</t>
  </si>
  <si>
    <t>BELLO</t>
  </si>
  <si>
    <t>BELMIRA</t>
  </si>
  <si>
    <t>BELTRÁN</t>
  </si>
  <si>
    <t>BERBEO</t>
  </si>
  <si>
    <t>BETANIA</t>
  </si>
  <si>
    <t>BETÉITIVA</t>
  </si>
  <si>
    <t>BETULIA</t>
  </si>
  <si>
    <t>BITUIMA</t>
  </si>
  <si>
    <t>BOAVITA</t>
  </si>
  <si>
    <t>BOCHALEMA</t>
  </si>
  <si>
    <t>BOGOTÁ</t>
  </si>
  <si>
    <t>BOGOTÁ D.C.</t>
  </si>
  <si>
    <t>BOJACÁ</t>
  </si>
  <si>
    <t>BOJAYA</t>
  </si>
  <si>
    <t>BOYACÁ</t>
  </si>
  <si>
    <t>BUCARAMANGA</t>
  </si>
  <si>
    <t>BUENAVISTA</t>
  </si>
  <si>
    <t>BUESACO</t>
  </si>
  <si>
    <t>BUGALAGRANDE</t>
  </si>
  <si>
    <t>BUSBANZÁ</t>
  </si>
  <si>
    <t>CABRERA</t>
  </si>
  <si>
    <t>CABUYARO</t>
  </si>
  <si>
    <t>CACHIPAY</t>
  </si>
  <si>
    <t>CACHIRÁ</t>
  </si>
  <si>
    <t>CAICEDONIA</t>
  </si>
  <si>
    <t>CAIMITO</t>
  </si>
  <si>
    <t>CAJAMARCA</t>
  </si>
  <si>
    <t>CAJICÁ</t>
  </si>
  <si>
    <t>CALARCA</t>
  </si>
  <si>
    <t>CALDAS</t>
  </si>
  <si>
    <t>CALI</t>
  </si>
  <si>
    <t>CALIFORNIA</t>
  </si>
  <si>
    <t>CALIMA</t>
  </si>
  <si>
    <t>CAMPAMENTO</t>
  </si>
  <si>
    <t>CAMPO DE LA CRUZ</t>
  </si>
  <si>
    <t>CAMPOALEGRE</t>
  </si>
  <si>
    <t>CAMPOHERMOSO</t>
  </si>
  <si>
    <t>CANALETE</t>
  </si>
  <si>
    <t>CANDELARIA</t>
  </si>
  <si>
    <t>CAÑASGORDAS</t>
  </si>
  <si>
    <t>CAPARRAPÍ</t>
  </si>
  <si>
    <t>CAQUEZA</t>
  </si>
  <si>
    <t>CARACOLÍ</t>
  </si>
  <si>
    <t>CARAMANTA</t>
  </si>
  <si>
    <t>CARCASÍ</t>
  </si>
  <si>
    <t>CARMEN DE APICALÁ</t>
  </si>
  <si>
    <t>CARMEN DE CARUPA</t>
  </si>
  <si>
    <t>CARMEN DEL DARIEN</t>
  </si>
  <si>
    <t>CAROLINA DEL PRÍNCIPE</t>
  </si>
  <si>
    <t>CARTAGENA</t>
  </si>
  <si>
    <t>CARTAGO</t>
  </si>
  <si>
    <t>CARURU</t>
  </si>
  <si>
    <t>CASABIANCA</t>
  </si>
  <si>
    <t>CASTILLA LA NUEVA</t>
  </si>
  <si>
    <t>CEPITÁ</t>
  </si>
  <si>
    <t>CERETÉ</t>
  </si>
  <si>
    <t>CERINZA</t>
  </si>
  <si>
    <t>CERRITO</t>
  </si>
  <si>
    <t>CÉRTEGUI</t>
  </si>
  <si>
    <t>CHACHAGÜÍ</t>
  </si>
  <si>
    <t>CHAMEZA</t>
  </si>
  <si>
    <t>CHARALÁ</t>
  </si>
  <si>
    <t>CHARTA</t>
  </si>
  <si>
    <t>CHÍA</t>
  </si>
  <si>
    <t>CHIBOLO</t>
  </si>
  <si>
    <t>CHIMA</t>
  </si>
  <si>
    <t>CHIMÁ</t>
  </si>
  <si>
    <t>CHIMICHAGUA</t>
  </si>
  <si>
    <t>CHINÁCOTA</t>
  </si>
  <si>
    <t>CHINAVITA</t>
  </si>
  <si>
    <t>CHINCHINÁ</t>
  </si>
  <si>
    <t>CHINÚ</t>
  </si>
  <si>
    <t>CHIPAQUE</t>
  </si>
  <si>
    <t>CHIQUINQUIRÁ</t>
  </si>
  <si>
    <t>CHÍQUIZA (SAN PEDRO DE IGUAQUE)</t>
  </si>
  <si>
    <t>CHIRIGUANÁ</t>
  </si>
  <si>
    <t>CHISCAS</t>
  </si>
  <si>
    <t>CHITAGÁ</t>
  </si>
  <si>
    <t>CHITARAQUE</t>
  </si>
  <si>
    <t>CHIVATÁ</t>
  </si>
  <si>
    <t>CHOACHÍ</t>
  </si>
  <si>
    <t>CHOCONTÁ</t>
  </si>
  <si>
    <t>CICUCO</t>
  </si>
  <si>
    <t>CIÉNAGA DE ORO</t>
  </si>
  <si>
    <t>CIÉNEGA</t>
  </si>
  <si>
    <t>CIMITARRA</t>
  </si>
  <si>
    <t>CIRCASIA</t>
  </si>
  <si>
    <t>CISNEROS</t>
  </si>
  <si>
    <t>CIUDAD BOLÍVAR</t>
  </si>
  <si>
    <t>CLEMENCIA</t>
  </si>
  <si>
    <t>COCORNÁ</t>
  </si>
  <si>
    <t>COELLO</t>
  </si>
  <si>
    <t>COGUA</t>
  </si>
  <si>
    <t>COLOMBIA</t>
  </si>
  <si>
    <t>COLÓN</t>
  </si>
  <si>
    <t>COLOSO</t>
  </si>
  <si>
    <t>CÓMBITA</t>
  </si>
  <si>
    <t>CONCEPCIÓN</t>
  </si>
  <si>
    <t>CONCORDIA</t>
  </si>
  <si>
    <t>CONFINES</t>
  </si>
  <si>
    <t>CONSACA</t>
  </si>
  <si>
    <t>CONTADERO</t>
  </si>
  <si>
    <t>CONTRATACIÓN</t>
  </si>
  <si>
    <t>COPACABANA</t>
  </si>
  <si>
    <t>COROMORO</t>
  </si>
  <si>
    <t>COROZAL</t>
  </si>
  <si>
    <t>CORRALES</t>
  </si>
  <si>
    <t>COTA</t>
  </si>
  <si>
    <t>COTORRA</t>
  </si>
  <si>
    <t>COVARACHÍA</t>
  </si>
  <si>
    <t>COVEÑAS</t>
  </si>
  <si>
    <t>COYAIMA</t>
  </si>
  <si>
    <t>CRAVO NORTE</t>
  </si>
  <si>
    <t>CUASPUD/CARLOSAMA</t>
  </si>
  <si>
    <t>CUBARÁ</t>
  </si>
  <si>
    <t>CUCAITA</t>
  </si>
  <si>
    <t>CUCUNUBÁ</t>
  </si>
  <si>
    <t>CÚCUTA</t>
  </si>
  <si>
    <t>CUCUTILLA</t>
  </si>
  <si>
    <t>CUMARAL</t>
  </si>
  <si>
    <t>CUMARIBO</t>
  </si>
  <si>
    <t>CUMBAL</t>
  </si>
  <si>
    <t>CUNDAY</t>
  </si>
  <si>
    <t>CURITÍ</t>
  </si>
  <si>
    <t>CURUMANÍ</t>
  </si>
  <si>
    <t>DAGUA</t>
  </si>
  <si>
    <t>DISTRACCIÓN</t>
  </si>
  <si>
    <t>DISTRITO CAPITAL</t>
  </si>
  <si>
    <t>DOLORES</t>
  </si>
  <si>
    <t>DON MATÍAS</t>
  </si>
  <si>
    <t>DOSQUEBRADAS</t>
  </si>
  <si>
    <t>DUITAMA</t>
  </si>
  <si>
    <t>DURANIA</t>
  </si>
  <si>
    <t>EBÉJICO</t>
  </si>
  <si>
    <t>EL ÁGUILA</t>
  </si>
  <si>
    <t>EL BANCO</t>
  </si>
  <si>
    <t>EL CAIRO</t>
  </si>
  <si>
    <t>EL CANTÓN DEL SAN PABLO</t>
  </si>
  <si>
    <t>EL CARMEN DE ATRATO</t>
  </si>
  <si>
    <t>EL CARMEN DE CHUCURÍ</t>
  </si>
  <si>
    <t>EL CARMEN DE VIBORAL</t>
  </si>
  <si>
    <t>EL COLEGIO</t>
  </si>
  <si>
    <t>EL COPEY</t>
  </si>
  <si>
    <t>EL DORADO</t>
  </si>
  <si>
    <t>EL DOVIO</t>
  </si>
  <si>
    <t>EL ESPINAL</t>
  </si>
  <si>
    <t>EL ESPINO</t>
  </si>
  <si>
    <t>EL GUACAMAYO</t>
  </si>
  <si>
    <t>EL LÍBANO</t>
  </si>
  <si>
    <t>EL MOLINO</t>
  </si>
  <si>
    <t>EL PEÑOL</t>
  </si>
  <si>
    <t>EL PEÑÓN</t>
  </si>
  <si>
    <t>EL PIÑON</t>
  </si>
  <si>
    <t>EL PITAL</t>
  </si>
  <si>
    <t>EL PLAYÓN</t>
  </si>
  <si>
    <t>EL RETÉN</t>
  </si>
  <si>
    <t>EL RETIRO</t>
  </si>
  <si>
    <t>EL ROBLE</t>
  </si>
  <si>
    <t>EL ROSAL</t>
  </si>
  <si>
    <t>EL SANTUARIO</t>
  </si>
  <si>
    <t>EL TABLÓN DE GÓMEZ</t>
  </si>
  <si>
    <t>EL ZULIA</t>
  </si>
  <si>
    <t>ELÍAS</t>
  </si>
  <si>
    <t>ENCINO</t>
  </si>
  <si>
    <t>ENCISO</t>
  </si>
  <si>
    <t>ENTRERRIOS</t>
  </si>
  <si>
    <t>ENVIGADO</t>
  </si>
  <si>
    <t>FACATATIVÁ</t>
  </si>
  <si>
    <t>FALAN</t>
  </si>
  <si>
    <t>FILADELFIA</t>
  </si>
  <si>
    <t>FILANDIA</t>
  </si>
  <si>
    <t>FIRAVITOBA</t>
  </si>
  <si>
    <t>FLANDES</t>
  </si>
  <si>
    <t>FLORESTA</t>
  </si>
  <si>
    <t>FLORIDABLANCA</t>
  </si>
  <si>
    <t>FOMEQUE</t>
  </si>
  <si>
    <t>FREDONIA</t>
  </si>
  <si>
    <t>FRESNO</t>
  </si>
  <si>
    <t>FRONTINO</t>
  </si>
  <si>
    <t>FUNES</t>
  </si>
  <si>
    <t>FUNZA</t>
  </si>
  <si>
    <t>FÚQUENE</t>
  </si>
  <si>
    <t>FUSAGASUGÁ</t>
  </si>
  <si>
    <t>GACHALÁ</t>
  </si>
  <si>
    <t>GACHANCIPÁ</t>
  </si>
  <si>
    <t>GACHANTIVÁ</t>
  </si>
  <si>
    <t>GACHETÁ</t>
  </si>
  <si>
    <t>GALAPA</t>
  </si>
  <si>
    <t>GALERAS</t>
  </si>
  <si>
    <t>GAMBITA</t>
  </si>
  <si>
    <t>GAMEZA</t>
  </si>
  <si>
    <t>GARZÓN</t>
  </si>
  <si>
    <t>GÉNOVA</t>
  </si>
  <si>
    <t>GIGANTE</t>
  </si>
  <si>
    <t>GINEBRA</t>
  </si>
  <si>
    <t>GIRARDOT</t>
  </si>
  <si>
    <t>GIRARDOTA</t>
  </si>
  <si>
    <t>GIRÓN</t>
  </si>
  <si>
    <t>GÓMEZ PLATA</t>
  </si>
  <si>
    <t>GONZÁLEZ</t>
  </si>
  <si>
    <t>GRANADA</t>
  </si>
  <si>
    <t>GUACA</t>
  </si>
  <si>
    <t>GUACHENÉ</t>
  </si>
  <si>
    <t>GUACHETÁ</t>
  </si>
  <si>
    <t>GUACHUCAL</t>
  </si>
  <si>
    <t>GUADALAJARA DE BUGA</t>
  </si>
  <si>
    <t>GUADALUPE</t>
  </si>
  <si>
    <t>GUADUAS</t>
  </si>
  <si>
    <t>GUAITARILLA</t>
  </si>
  <si>
    <t>GUALMATÁN</t>
  </si>
  <si>
    <t>GUAMAL</t>
  </si>
  <si>
    <t>GUAMO</t>
  </si>
  <si>
    <t>GUARANDA</t>
  </si>
  <si>
    <t>GUARNE</t>
  </si>
  <si>
    <t>GUASCA</t>
  </si>
  <si>
    <t>GUATAPÉ</t>
  </si>
  <si>
    <t>GUATAVITA</t>
  </si>
  <si>
    <t>GUÁTICA</t>
  </si>
  <si>
    <t>GUAVATÁ</t>
  </si>
  <si>
    <t>GUAYABAL</t>
  </si>
  <si>
    <t>GUAYATÁ</t>
  </si>
  <si>
    <t>GÜICÁN</t>
  </si>
  <si>
    <t>GUTIÉRREZ</t>
  </si>
  <si>
    <t>HATILLO DE LOBA</t>
  </si>
  <si>
    <t>HATO</t>
  </si>
  <si>
    <t>HATONUEVO</t>
  </si>
  <si>
    <t>HELICONIA</t>
  </si>
  <si>
    <t>HERRÁN</t>
  </si>
  <si>
    <t>HERVEO</t>
  </si>
  <si>
    <t>HISPANIA</t>
  </si>
  <si>
    <t>HOBO</t>
  </si>
  <si>
    <t>HONDA</t>
  </si>
  <si>
    <t>IBAGUÉ</t>
  </si>
  <si>
    <t>ICONONZO</t>
  </si>
  <si>
    <t>ILES</t>
  </si>
  <si>
    <t>IMUÉS</t>
  </si>
  <si>
    <t>INÍRIDA</t>
  </si>
  <si>
    <t>IPIALES</t>
  </si>
  <si>
    <t>IQUIRA</t>
  </si>
  <si>
    <t>ISNOS</t>
  </si>
  <si>
    <t>ITAGÜÍ</t>
  </si>
  <si>
    <t>IZA</t>
  </si>
  <si>
    <t>JAMUNDI</t>
  </si>
  <si>
    <t>JARDÍN</t>
  </si>
  <si>
    <t>JENESANO</t>
  </si>
  <si>
    <t>JERICÓ</t>
  </si>
  <si>
    <t>JESÚS MARÍA</t>
  </si>
  <si>
    <t>JORDÁN</t>
  </si>
  <si>
    <t>JUAN DE ACOSTA</t>
  </si>
  <si>
    <t>JURADÓ</t>
  </si>
  <si>
    <t>LA ARGENTINA</t>
  </si>
  <si>
    <t>LA BELLEZA</t>
  </si>
  <si>
    <t>LA CALERA</t>
  </si>
  <si>
    <t>LA CAPILLA</t>
  </si>
  <si>
    <t>LA CEJA</t>
  </si>
  <si>
    <t>LA CELIA</t>
  </si>
  <si>
    <t>LA CRUZ</t>
  </si>
  <si>
    <t>LA DORADA</t>
  </si>
  <si>
    <t>LA ESPERANZA</t>
  </si>
  <si>
    <t>LA ESTRELLA</t>
  </si>
  <si>
    <t>LA FLORIDA</t>
  </si>
  <si>
    <t>LA GLORIA</t>
  </si>
  <si>
    <t>LA JAGUA DEL PILAR</t>
  </si>
  <si>
    <t>LA LLANADA</t>
  </si>
  <si>
    <t>LA MERCED</t>
  </si>
  <si>
    <t>LA MESA</t>
  </si>
  <si>
    <t>LA PALMA</t>
  </si>
  <si>
    <t>LA PEÑA</t>
  </si>
  <si>
    <t>LA PINTADA</t>
  </si>
  <si>
    <t>LA PLATA</t>
  </si>
  <si>
    <t>LA PLAYA DE BELEN</t>
  </si>
  <si>
    <t>LA PRIMAVERA</t>
  </si>
  <si>
    <t>LA SALINA</t>
  </si>
  <si>
    <t>LA SIERRA</t>
  </si>
  <si>
    <t>LA TEBAIDA</t>
  </si>
  <si>
    <t>LA UNIÓN</t>
  </si>
  <si>
    <t>LA UVITA</t>
  </si>
  <si>
    <t>LA VEGA</t>
  </si>
  <si>
    <t>LA VICTORIA</t>
  </si>
  <si>
    <t>LA VIRGINIA</t>
  </si>
  <si>
    <t>LABATECA</t>
  </si>
  <si>
    <t>LABRANZAGRANDE</t>
  </si>
  <si>
    <t>LANDÁZURI</t>
  </si>
  <si>
    <t>LEBRÍJA</t>
  </si>
  <si>
    <t>LEJANÍAS</t>
  </si>
  <si>
    <t>LENGUAZAQUE</t>
  </si>
  <si>
    <t>LÉRIDA</t>
  </si>
  <si>
    <t>LETICIA</t>
  </si>
  <si>
    <t>LIBORINA</t>
  </si>
  <si>
    <t>LINARES</t>
  </si>
  <si>
    <t>LLORÓ</t>
  </si>
  <si>
    <t>LORICA</t>
  </si>
  <si>
    <t>LOS CÓRDOBAS</t>
  </si>
  <si>
    <t>LOS PATIOS</t>
  </si>
  <si>
    <t>LOS SANTOS</t>
  </si>
  <si>
    <t>LOURDES</t>
  </si>
  <si>
    <t>MACANAL</t>
  </si>
  <si>
    <t>MACARAVITA</t>
  </si>
  <si>
    <t>MACEO</t>
  </si>
  <si>
    <t>MACHETA</t>
  </si>
  <si>
    <t>MADRID</t>
  </si>
  <si>
    <t>MAGANGUÉ</t>
  </si>
  <si>
    <t>MAGÜI</t>
  </si>
  <si>
    <t>MAHATES</t>
  </si>
  <si>
    <t>MAICAO</t>
  </si>
  <si>
    <t>MAJAGUAL</t>
  </si>
  <si>
    <t>MÁLAGA</t>
  </si>
  <si>
    <t>MALAMBO</t>
  </si>
  <si>
    <t>MALLAMA</t>
  </si>
  <si>
    <t>MANATÍ</t>
  </si>
  <si>
    <t>MANAURE BALCON DEL CESAR</t>
  </si>
  <si>
    <t>MANIZALES</t>
  </si>
  <si>
    <t>MANTA</t>
  </si>
  <si>
    <t>MANZANARES</t>
  </si>
  <si>
    <t>MARINILLA</t>
  </si>
  <si>
    <t>MARIPÍ</t>
  </si>
  <si>
    <t>MARQUETALIA</t>
  </si>
  <si>
    <t>MARSELLA</t>
  </si>
  <si>
    <t>MARULANDA</t>
  </si>
  <si>
    <t>MEDELLÍN</t>
  </si>
  <si>
    <t>MEDELLÍN DE ARIARI</t>
  </si>
  <si>
    <t>MEDINA</t>
  </si>
  <si>
    <t>MEDIO BAUDÓ</t>
  </si>
  <si>
    <t>MEDIO SAN JUAN/ANDAGOYA</t>
  </si>
  <si>
    <t>MELGAR</t>
  </si>
  <si>
    <t>MISTRATÓ</t>
  </si>
  <si>
    <t>MITÚ</t>
  </si>
  <si>
    <t>MOGOTES</t>
  </si>
  <si>
    <t>MOLAGAVITA</t>
  </si>
  <si>
    <t>MOMIL</t>
  </si>
  <si>
    <t>MOMPÓS</t>
  </si>
  <si>
    <t>MONGUA</t>
  </si>
  <si>
    <t>MONGUÍ</t>
  </si>
  <si>
    <t>MONIQUIRÁ</t>
  </si>
  <si>
    <t>MONTEBELLO</t>
  </si>
  <si>
    <t>MONTERÍA</t>
  </si>
  <si>
    <t>MONTERREY</t>
  </si>
  <si>
    <t>MOÑITOS</t>
  </si>
  <si>
    <t>MOTAVITA</t>
  </si>
  <si>
    <t>MURILLO</t>
  </si>
  <si>
    <t>MUTISCUA</t>
  </si>
  <si>
    <t>MUZO</t>
  </si>
  <si>
    <t>NÁTAGA</t>
  </si>
  <si>
    <t>NEIRA</t>
  </si>
  <si>
    <t>NEIVA</t>
  </si>
  <si>
    <t>NILO</t>
  </si>
  <si>
    <t>NIMAIMA</t>
  </si>
  <si>
    <t>NO DEFINIDO</t>
  </si>
  <si>
    <t>NOBSA</t>
  </si>
  <si>
    <t>NORCASIA</t>
  </si>
  <si>
    <t>NOROSÍ</t>
  </si>
  <si>
    <t>NUEVA GRANADA</t>
  </si>
  <si>
    <t>NUEVO COLÓN</t>
  </si>
  <si>
    <t>NUNCHÍA</t>
  </si>
  <si>
    <t>OBANDO</t>
  </si>
  <si>
    <t>OCAÑA</t>
  </si>
  <si>
    <t>OIBA</t>
  </si>
  <si>
    <t>OICATÁ</t>
  </si>
  <si>
    <t>OLAYA</t>
  </si>
  <si>
    <t>OPORAPA</t>
  </si>
  <si>
    <t>OROCUÉ</t>
  </si>
  <si>
    <t>ORTEGA</t>
  </si>
  <si>
    <t>OSPINA</t>
  </si>
  <si>
    <t>OTANCHE</t>
  </si>
  <si>
    <t>PACHAVITA</t>
  </si>
  <si>
    <t>PACHO</t>
  </si>
  <si>
    <t>PÁCORA</t>
  </si>
  <si>
    <t>PADILLA</t>
  </si>
  <si>
    <t>PÁEZ</t>
  </si>
  <si>
    <t>PAEZ/BELALCAZAR</t>
  </si>
  <si>
    <t>PAICOL</t>
  </si>
  <si>
    <t>PAIME</t>
  </si>
  <si>
    <t>PAIPA</t>
  </si>
  <si>
    <t>PAJARITO</t>
  </si>
  <si>
    <t>PALERMO</t>
  </si>
  <si>
    <t>PALESTINA</t>
  </si>
  <si>
    <t>PALMAR</t>
  </si>
  <si>
    <t>PALMAR DE VARELA</t>
  </si>
  <si>
    <t>PALMAS DEL SOCORRO</t>
  </si>
  <si>
    <t>PALMIRA</t>
  </si>
  <si>
    <t>PALOCABILDO</t>
  </si>
  <si>
    <t>PAMPLONA</t>
  </si>
  <si>
    <t>PANQUEBA</t>
  </si>
  <si>
    <t>PÁRAMO</t>
  </si>
  <si>
    <t>PARATEBUENO</t>
  </si>
  <si>
    <t>PASTO</t>
  </si>
  <si>
    <t>PAUNA</t>
  </si>
  <si>
    <t>PAZ DE ARIPORO</t>
  </si>
  <si>
    <t>PAZ DE RÍO</t>
  </si>
  <si>
    <t>PEDRAZA</t>
  </si>
  <si>
    <t>PELAYA</t>
  </si>
  <si>
    <t>PENSILVANIA</t>
  </si>
  <si>
    <t>PEQUE</t>
  </si>
  <si>
    <t>PEREIRA</t>
  </si>
  <si>
    <t>PESCA</t>
  </si>
  <si>
    <t>PIAMONTE</t>
  </si>
  <si>
    <t>PIEDECUESTA</t>
  </si>
  <si>
    <t>PIJAO</t>
  </si>
  <si>
    <t>PIJIÑO DEL CARMEN</t>
  </si>
  <si>
    <t>PINCHOTE</t>
  </si>
  <si>
    <t>PINILLOS</t>
  </si>
  <si>
    <t>PIOJÓ</t>
  </si>
  <si>
    <t>PISBA</t>
  </si>
  <si>
    <t>PITALITO</t>
  </si>
  <si>
    <t>PIVIJAY</t>
  </si>
  <si>
    <t>PLANETA RICA</t>
  </si>
  <si>
    <t>PLATO</t>
  </si>
  <si>
    <t>POLONUEVO</t>
  </si>
  <si>
    <t>PONEDERA</t>
  </si>
  <si>
    <t>POPAYÁN</t>
  </si>
  <si>
    <t>PORE</t>
  </si>
  <si>
    <t>POTOSÍ</t>
  </si>
  <si>
    <t>PRADO</t>
  </si>
  <si>
    <t>PROVIDENCIA</t>
  </si>
  <si>
    <t>PUEBLO NUEVO</t>
  </si>
  <si>
    <t>PUEBLO RICO</t>
  </si>
  <si>
    <t>PUEBLORRICO</t>
  </si>
  <si>
    <t>PUEBLOVIEJO</t>
  </si>
  <si>
    <t>PUENTE NACIONAL</t>
  </si>
  <si>
    <t>PUERRES</t>
  </si>
  <si>
    <t>PUERTO BOYACÁ</t>
  </si>
  <si>
    <t>PUERTO CARREÑO</t>
  </si>
  <si>
    <t>PUERTO COLOMBIA</t>
  </si>
  <si>
    <t>PUERTO ESCONDIDO</t>
  </si>
  <si>
    <t>PUERTO LÓPEZ</t>
  </si>
  <si>
    <t>PUERTO NARE</t>
  </si>
  <si>
    <t>PUERTO PARRA</t>
  </si>
  <si>
    <t>PUERTO RONDÓN</t>
  </si>
  <si>
    <t>PUERTO SALGAR</t>
  </si>
  <si>
    <t>PUERTO TEJADA</t>
  </si>
  <si>
    <t>PUERTO TRIUNFO</t>
  </si>
  <si>
    <t>PUERTO WILCHES</t>
  </si>
  <si>
    <t>PULÍ</t>
  </si>
  <si>
    <t>PUPIALES</t>
  </si>
  <si>
    <t>PURACÉ</t>
  </si>
  <si>
    <t>PURIFICACIÓN</t>
  </si>
  <si>
    <t>PURÍSIMA</t>
  </si>
  <si>
    <t>QUEBRADANEGRA</t>
  </si>
  <si>
    <t>QUETAME</t>
  </si>
  <si>
    <t>QUIBDÓ</t>
  </si>
  <si>
    <t>QUIMBAYA</t>
  </si>
  <si>
    <t>QUINCHÍA</t>
  </si>
  <si>
    <t>QUÍPAMA</t>
  </si>
  <si>
    <t>QUIPILE</t>
  </si>
  <si>
    <t>RAGONVALIA</t>
  </si>
  <si>
    <t>RAMIRIQUÍ</t>
  </si>
  <si>
    <t>RÁQUIRA</t>
  </si>
  <si>
    <t>RECETOR</t>
  </si>
  <si>
    <t>REMOLINO</t>
  </si>
  <si>
    <t>REPELÓN</t>
  </si>
  <si>
    <t>RESTREPO</t>
  </si>
  <si>
    <t>RÍO DE ORO</t>
  </si>
  <si>
    <t>RÍO IRO</t>
  </si>
  <si>
    <t>RÍO QUITO</t>
  </si>
  <si>
    <t>RÍO VIEJO</t>
  </si>
  <si>
    <t>RIOFRÍO</t>
  </si>
  <si>
    <t>RIOHACHA</t>
  </si>
  <si>
    <t>RIONEGRO</t>
  </si>
  <si>
    <t>RISARALDA</t>
  </si>
  <si>
    <t>ROLDANILLO</t>
  </si>
  <si>
    <t>RONCESVALLES</t>
  </si>
  <si>
    <t>RONDÓN</t>
  </si>
  <si>
    <t>ROSAS</t>
  </si>
  <si>
    <t>ROVIRA</t>
  </si>
  <si>
    <t>SABANA DE TORRES</t>
  </si>
  <si>
    <t>SABANAGRANDE</t>
  </si>
  <si>
    <t>SABANALARGA</t>
  </si>
  <si>
    <t>SABANETA</t>
  </si>
  <si>
    <t>SABOYÁ</t>
  </si>
  <si>
    <t>SÁCHICA</t>
  </si>
  <si>
    <t>SAHAGÚN</t>
  </si>
  <si>
    <t>SALADOBLANCO</t>
  </si>
  <si>
    <t>SALAMINA</t>
  </si>
  <si>
    <t>SALDAÑA</t>
  </si>
  <si>
    <t>SALENTO</t>
  </si>
  <si>
    <t>SALGAR</t>
  </si>
  <si>
    <t>SAMANÁ</t>
  </si>
  <si>
    <t>SAMANIEGO</t>
  </si>
  <si>
    <t>SAMPUÉS</t>
  </si>
  <si>
    <t>SAN AGUSTÍN</t>
  </si>
  <si>
    <t>SAN ALBERTO</t>
  </si>
  <si>
    <t>SAN ANDRÉS</t>
  </si>
  <si>
    <t>SAN ANDRÉS DE CUERQUIA</t>
  </si>
  <si>
    <t>SAN ANDRES DE TUMACO</t>
  </si>
  <si>
    <t>SAN ANDRÉS SOTAVENTO</t>
  </si>
  <si>
    <t>SAN ANTERO</t>
  </si>
  <si>
    <t>SAN ANTONIO</t>
  </si>
  <si>
    <t>SAN ANTONIO DEL TEQUENDAMA</t>
  </si>
  <si>
    <t>SAN BENITO</t>
  </si>
  <si>
    <t>SAN BENITO ABAD</t>
  </si>
  <si>
    <t>SAN BERNARDO</t>
  </si>
  <si>
    <t>SAN CARLOS DE GUAROA</t>
  </si>
  <si>
    <t>SAN CAYETANO</t>
  </si>
  <si>
    <t>SAN EDUARDO</t>
  </si>
  <si>
    <t>SAN ESTANISLAO DE KOSTKA</t>
  </si>
  <si>
    <t>SAN FRANCISCO</t>
  </si>
  <si>
    <t>SAN GIL</t>
  </si>
  <si>
    <t>SAN JACINTO DEL CAUCA</t>
  </si>
  <si>
    <t>SAN JERÓNIMO</t>
  </si>
  <si>
    <t>SAN JOSÉ</t>
  </si>
  <si>
    <t>SAN JOSÉ DE CÚCUTA</t>
  </si>
  <si>
    <t>SAN JOSÉ DE LA MONTAÑA</t>
  </si>
  <si>
    <t>SAN JOSÉ DE MIRANDA</t>
  </si>
  <si>
    <t>SAN JOSÉ DE PARE</t>
  </si>
  <si>
    <t>SAN JOSÉ DEL PALMAR</t>
  </si>
  <si>
    <t>SAN JUAN DE BETULIA</t>
  </si>
  <si>
    <t>SAN JUAN DE RÍO SECO</t>
  </si>
  <si>
    <t>SAN JUAN DE URABÁ</t>
  </si>
  <si>
    <t>SAN LORENZO</t>
  </si>
  <si>
    <t>SAN LUIS</t>
  </si>
  <si>
    <t>SAN LUIS DE GACENO</t>
  </si>
  <si>
    <t>SAN LUIS DE PALENQUE</t>
  </si>
  <si>
    <t>SAN MARCOS</t>
  </si>
  <si>
    <t>SAN MARTÍN</t>
  </si>
  <si>
    <t>SAN MARTÍN DE LOBA</t>
  </si>
  <si>
    <t>SAN MATEO</t>
  </si>
  <si>
    <t>SAN MIGUEL (LA DORADA)</t>
  </si>
  <si>
    <t>SAN MIGUEL DE MOCOA</t>
  </si>
  <si>
    <t>SAN MIGUEL DE SEMA</t>
  </si>
  <si>
    <t>SAN PABLO DE BORBUR</t>
  </si>
  <si>
    <t>SAN PEDRO</t>
  </si>
  <si>
    <t>SAN PEDRO DE CARTAGO</t>
  </si>
  <si>
    <t>SAN PEDRO DE LOS MILAGROS</t>
  </si>
  <si>
    <t>SAN PELAYO</t>
  </si>
  <si>
    <t>SAN RAFAEL</t>
  </si>
  <si>
    <t>SAN SEBASTIÁN</t>
  </si>
  <si>
    <t>SAN SEBASTIÁN DE BUENAVISTA</t>
  </si>
  <si>
    <t>SAN SEBASTIAN DE MARIQUITA</t>
  </si>
  <si>
    <t>SAN VICENTE</t>
  </si>
  <si>
    <t>SAN VICENTE DE CHUCURÍ</t>
  </si>
  <si>
    <t>SAN ZENÓN</t>
  </si>
  <si>
    <t>SANDONA</t>
  </si>
  <si>
    <t>SANTA ANA</t>
  </si>
  <si>
    <t>SANTA BÁRBARA DE PINTO</t>
  </si>
  <si>
    <t>SANTA HELENA DEL OPÓN</t>
  </si>
  <si>
    <t>SANTA ISABEL</t>
  </si>
  <si>
    <t>SANTA LUCÍA</t>
  </si>
  <si>
    <t>SANTA MARÍA</t>
  </si>
  <si>
    <t>SANTA ROSA</t>
  </si>
  <si>
    <t>SANTA ROSA DE CABAL</t>
  </si>
  <si>
    <t>SANTA ROSA DE LIMA</t>
  </si>
  <si>
    <t>SANTA ROSA DE OSOS</t>
  </si>
  <si>
    <t>SANTA ROSA DE VITERBO</t>
  </si>
  <si>
    <t>SANTA ROSALÍA</t>
  </si>
  <si>
    <t>SANTA SOFÍA</t>
  </si>
  <si>
    <t>SANTACRUZ</t>
  </si>
  <si>
    <t>SANTAFÉ DE ANTIOQUIA</t>
  </si>
  <si>
    <t>SANTIAGO</t>
  </si>
  <si>
    <t>SANTIAGO DE TOLÚ</t>
  </si>
  <si>
    <t>SANTO DOMINGO</t>
  </si>
  <si>
    <t>SANTO TOMÁS</t>
  </si>
  <si>
    <t>SANTUARIO</t>
  </si>
  <si>
    <t>SAPUYES</t>
  </si>
  <si>
    <t>SASAIMA</t>
  </si>
  <si>
    <t>SATIVASUR</t>
  </si>
  <si>
    <t>SESQUILÉ</t>
  </si>
  <si>
    <t>SEVILLA</t>
  </si>
  <si>
    <t>SIACHOQUE</t>
  </si>
  <si>
    <t>SIBATÉ</t>
  </si>
  <si>
    <t>SIBUNDOY</t>
  </si>
  <si>
    <t>SILVANIA</t>
  </si>
  <si>
    <t>SILVIA</t>
  </si>
  <si>
    <t>SIMACOTA</t>
  </si>
  <si>
    <t>SIMIJACA</t>
  </si>
  <si>
    <t>SINCÉ</t>
  </si>
  <si>
    <t>SINCELEJO</t>
  </si>
  <si>
    <t>SITIONUEVO</t>
  </si>
  <si>
    <t>SOACHA</t>
  </si>
  <si>
    <t>SOCHA</t>
  </si>
  <si>
    <t>SOCORRO</t>
  </si>
  <si>
    <t>SOCOTÁ</t>
  </si>
  <si>
    <t>SOGAMOSO</t>
  </si>
  <si>
    <t>SOLEDAD</t>
  </si>
  <si>
    <t>SOMONDOCO</t>
  </si>
  <si>
    <t>SONSÓN</t>
  </si>
  <si>
    <t>SOPETRÁN</t>
  </si>
  <si>
    <t>SOPÓ</t>
  </si>
  <si>
    <t>SORA</t>
  </si>
  <si>
    <t>SORACÁ</t>
  </si>
  <si>
    <t>SOTAQUIRÁ</t>
  </si>
  <si>
    <t>SUAITA</t>
  </si>
  <si>
    <t>SUAZA</t>
  </si>
  <si>
    <t>SUBACHOQUE</t>
  </si>
  <si>
    <t>SUESCA</t>
  </si>
  <si>
    <t>SUPATÁ</t>
  </si>
  <si>
    <t>SUPÍA</t>
  </si>
  <si>
    <t>SURATÁ</t>
  </si>
  <si>
    <t>SUSA</t>
  </si>
  <si>
    <t>SUSACÓN</t>
  </si>
  <si>
    <t>SUTAMARCHÁN</t>
  </si>
  <si>
    <t>TABIO</t>
  </si>
  <si>
    <t>TADÓ</t>
  </si>
  <si>
    <t>TALAIGUA NUEVO</t>
  </si>
  <si>
    <t>TAMALAMEQUE</t>
  </si>
  <si>
    <t>TÁMARA</t>
  </si>
  <si>
    <t>TÁMESIS</t>
  </si>
  <si>
    <t>TAMINANGO</t>
  </si>
  <si>
    <t>TANGUA</t>
  </si>
  <si>
    <t>TARAIRA</t>
  </si>
  <si>
    <t>TARQUI</t>
  </si>
  <si>
    <t>TARSO</t>
  </si>
  <si>
    <t>TASCO</t>
  </si>
  <si>
    <t>TAURAMENA</t>
  </si>
  <si>
    <t>TAUSA</t>
  </si>
  <si>
    <t>TELLO</t>
  </si>
  <si>
    <t>TENA</t>
  </si>
  <si>
    <t>TENERIFE</t>
  </si>
  <si>
    <t>TENJO</t>
  </si>
  <si>
    <t>TENZA</t>
  </si>
  <si>
    <t>TERUEL</t>
  </si>
  <si>
    <t>TIBACUY</t>
  </si>
  <si>
    <t>TIBANÁ</t>
  </si>
  <si>
    <t>TIBASOSA</t>
  </si>
  <si>
    <t>TIBIRITA</t>
  </si>
  <si>
    <t>TIMANÁ</t>
  </si>
  <si>
    <t>TIMBÍO</t>
  </si>
  <si>
    <t>TINJACÁ</t>
  </si>
  <si>
    <t>TIPACOQUE</t>
  </si>
  <si>
    <t>TIQUISIO</t>
  </si>
  <si>
    <t>TITIRIBÍ</t>
  </si>
  <si>
    <t>TOCA</t>
  </si>
  <si>
    <t>TOCAIMA</t>
  </si>
  <si>
    <t>TOCANCIPÁ</t>
  </si>
  <si>
    <t>TODO EL PAIS</t>
  </si>
  <si>
    <t>TOGÜÍ</t>
  </si>
  <si>
    <t>TOLEDO</t>
  </si>
  <si>
    <t>TOLUVIEJO</t>
  </si>
  <si>
    <t>TONA</t>
  </si>
  <si>
    <t>TÓPAGA</t>
  </si>
  <si>
    <t>TOPAIPÍ</t>
  </si>
  <si>
    <t>TORIBIO</t>
  </si>
  <si>
    <t>TORO</t>
  </si>
  <si>
    <t>TOTA</t>
  </si>
  <si>
    <t>TOTORÓ</t>
  </si>
  <si>
    <t>TRINIDAD</t>
  </si>
  <si>
    <t>TRUJILLO</t>
  </si>
  <si>
    <t>TULUÁ</t>
  </si>
  <si>
    <t>TUMACO</t>
  </si>
  <si>
    <t>TUNJA</t>
  </si>
  <si>
    <t>TÚQUERRES</t>
  </si>
  <si>
    <t>TURBACO</t>
  </si>
  <si>
    <t>TURMEQUÉ</t>
  </si>
  <si>
    <t>TUTA</t>
  </si>
  <si>
    <t>TUTAZÁ</t>
  </si>
  <si>
    <t>UBALÁ</t>
  </si>
  <si>
    <t>UBAQUE</t>
  </si>
  <si>
    <t>ULLOA</t>
  </si>
  <si>
    <t>UMBITA</t>
  </si>
  <si>
    <t>UNE</t>
  </si>
  <si>
    <t>UNIÓN PANAMERICANA</t>
  </si>
  <si>
    <t>URIBIA</t>
  </si>
  <si>
    <t>URRAO</t>
  </si>
  <si>
    <t>VALLE DE SAN JOSÉ</t>
  </si>
  <si>
    <t>VALLE DE SAN JUAN</t>
  </si>
  <si>
    <t>VALLE DEL GUAMUEZ/LA HORMIGA</t>
  </si>
  <si>
    <t>VEGACHÍ</t>
  </si>
  <si>
    <t>VÉLEZ</t>
  </si>
  <si>
    <t>VENADILLO</t>
  </si>
  <si>
    <t>VENECIA</t>
  </si>
  <si>
    <t>VENTAQUEMADA</t>
  </si>
  <si>
    <t>VERGARA</t>
  </si>
  <si>
    <t>VERSALLES</t>
  </si>
  <si>
    <t>VICTORIA</t>
  </si>
  <si>
    <t>VIJES</t>
  </si>
  <si>
    <t>VILLA DE LEYVA</t>
  </si>
  <si>
    <t>VILLA DE SAN DIEGO DE UBATE</t>
  </si>
  <si>
    <t>VILLA DEL ROSARIO</t>
  </si>
  <si>
    <t>VILLA GARZÓN/VILLA AMAZONICA</t>
  </si>
  <si>
    <t>VILLA RICA</t>
  </si>
  <si>
    <t>VILLAGÓMEZ</t>
  </si>
  <si>
    <t>VILLAHERMOSA</t>
  </si>
  <si>
    <t>VILLAMARÍA</t>
  </si>
  <si>
    <t>VILLANUEVA</t>
  </si>
  <si>
    <t>VILLAPINZÓN</t>
  </si>
  <si>
    <t>VILLARRICA</t>
  </si>
  <si>
    <t>VILLAVICENCIO</t>
  </si>
  <si>
    <t>VILLAVIEJA</t>
  </si>
  <si>
    <t>VILLETA</t>
  </si>
  <si>
    <t>VIOTÁ</t>
  </si>
  <si>
    <t>VITERBO</t>
  </si>
  <si>
    <t>YACOPÍ</t>
  </si>
  <si>
    <t>YACUANQUER</t>
  </si>
  <si>
    <t>YAGUARÁ</t>
  </si>
  <si>
    <t>YALÍ</t>
  </si>
  <si>
    <t>YARUMAL</t>
  </si>
  <si>
    <t>YOLOMBO</t>
  </si>
  <si>
    <t>YOPAL</t>
  </si>
  <si>
    <t>YOTOCO</t>
  </si>
  <si>
    <t>YUMBO</t>
  </si>
  <si>
    <t>ZAPATOCA</t>
  </si>
  <si>
    <t>ZAPAYÁN</t>
  </si>
  <si>
    <t>ZARZAL</t>
  </si>
  <si>
    <t>ZETAQUIRA</t>
  </si>
  <si>
    <t>ZIPACÓN</t>
  </si>
  <si>
    <t>ZIPAQUIRÁ</t>
  </si>
  <si>
    <t>ZONA BANANERA</t>
  </si>
  <si>
    <t>Departamento Entidad</t>
  </si>
  <si>
    <t>Antioquia</t>
  </si>
  <si>
    <t>Casanare</t>
  </si>
  <si>
    <t>Santander</t>
  </si>
  <si>
    <t>Chocó</t>
  </si>
  <si>
    <t>Cundinamarca</t>
  </si>
  <si>
    <t>Huila</t>
  </si>
  <si>
    <t>Cauca</t>
  </si>
  <si>
    <t>Meta</t>
  </si>
  <si>
    <t>Guaviare</t>
  </si>
  <si>
    <t>Tolima</t>
  </si>
  <si>
    <t>Putumayo</t>
  </si>
  <si>
    <t>Valle del Cauca</t>
  </si>
  <si>
    <t>Magdalena</t>
  </si>
  <si>
    <t>Atlántico</t>
  </si>
  <si>
    <t>San Andrés, Providencia y Santa Catalina</t>
  </si>
  <si>
    <t>Cesar</t>
  </si>
  <si>
    <t>Norte De Santander</t>
  </si>
  <si>
    <t>Quindío</t>
  </si>
  <si>
    <t>Vaupés</t>
  </si>
  <si>
    <t>Caquetá</t>
  </si>
  <si>
    <t>La Guajira</t>
  </si>
  <si>
    <t>Vichada</t>
  </si>
  <si>
    <t>Guainía</t>
  </si>
  <si>
    <t>Amazonas</t>
  </si>
  <si>
    <t>Distrito Capital de Bogotá</t>
  </si>
  <si>
    <t>Norte de Santander</t>
  </si>
  <si>
    <t>CUNDINAMARCA</t>
  </si>
  <si>
    <t>SANTANDER</t>
  </si>
  <si>
    <t>CASANARE</t>
  </si>
  <si>
    <t>QUINDÍO</t>
  </si>
  <si>
    <t>ATLÁNTICO</t>
  </si>
  <si>
    <t>DISTRITO CAPITAL DE BOGOTÁ</t>
  </si>
  <si>
    <t>VAUPÉS</t>
  </si>
  <si>
    <t>VICHADA</t>
  </si>
  <si>
    <t>GUAINÍA</t>
  </si>
  <si>
    <t>AMAZONAS</t>
  </si>
  <si>
    <t>SAN ANDRÉS, PROVIDENCIA Y SANTA CATALINA</t>
  </si>
  <si>
    <t>CONTEO</t>
  </si>
  <si>
    <t>REGIÓN</t>
  </si>
  <si>
    <t>ALTO PATÍA - NORTE DEL CAUCA</t>
  </si>
  <si>
    <t>PACÍFICO Y FRONTERA NARIÑENSE</t>
  </si>
  <si>
    <t>SIERRA NEVADA - PERIJÁ</t>
  </si>
  <si>
    <t>URABÁ ANTIOQUEÑO</t>
  </si>
  <si>
    <t>CUENCA DEL CAGUÁN Y PIEDEMONTE CAQUETEÑO</t>
  </si>
  <si>
    <t>MONTES DE MARÍA</t>
  </si>
  <si>
    <t>BAJO CAUCA Y NORDESTE ANTIOQUEÑO</t>
  </si>
  <si>
    <t>CATATUMBO</t>
  </si>
  <si>
    <t>SUR DE BOLÍVAR</t>
  </si>
  <si>
    <t>SUR DE CÓRDOBA</t>
  </si>
  <si>
    <t>SUR DE TOLIMA</t>
  </si>
  <si>
    <t>MACARENA - GUAVIARE</t>
  </si>
  <si>
    <t>PACÍFICO MEDIO</t>
  </si>
  <si>
    <t>COUNT</t>
  </si>
  <si>
    <t>VERITAS</t>
  </si>
  <si>
    <t>MPPIO</t>
  </si>
  <si>
    <t>DEPTO</t>
  </si>
  <si>
    <t>SIN CONT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</si>
</sst>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name val="Segoe UI"/>
      <family val="2"/>
      <charset val="204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/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/>
      <right/>
      <top style="thin">
        <color theme="4" tint="0.39997558519241921"/>
      </top>
      <bottom/>
      <diagonal/>
    </border>
    <border>
      <left style="thin">
        <color theme="4" tint="0.39997558519241921"/>
      </left>
      <right style="thin">
        <color theme="4" tint="0.39997558519241921"/>
      </right>
      <top/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</borders>
  <cellStyleXfs count="10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2" fillId="0" borderId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5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1" fillId="0" borderId="0"/>
    <xf numFmtId="9" fontId="1" fillId="0" borderId="0" applyFont="0" applyFill="0" applyBorder="0" applyAlignment="0" applyProtection="0"/>
  </cellStyleXfs>
  <cellXfs count="58">
    <xf numFmtId="0" fontId="0" fillId="0" borderId="0" xfId="0"/>
    <xf numFmtId="0" fontId="3" fillId="2" borderId="0" xfId="1" applyFont="1" applyFill="1" applyAlignment="1">
      <alignment horizontal="center" vertical="center" wrapText="1"/>
    </xf>
    <xf numFmtId="0" fontId="4" fillId="2" borderId="0" xfId="1" applyFont="1" applyFill="1"/>
    <xf numFmtId="165" fontId="4" fillId="2" borderId="0" xfId="4" applyNumberFormat="1" applyFont="1" applyFill="1"/>
    <xf numFmtId="0" fontId="7" fillId="0" borderId="0" xfId="0" applyFont="1"/>
    <xf numFmtId="0" fontId="1" fillId="0" borderId="1" xfId="0" applyFont="1" applyFill="1" applyBorder="1"/>
    <xf numFmtId="0" fontId="10" fillId="0" borderId="1" xfId="0" applyFont="1" applyFill="1" applyBorder="1" applyAlignment="1">
      <alignment vertical="center"/>
    </xf>
    <xf numFmtId="0" fontId="1" fillId="0" borderId="1" xfId="1" applyFont="1" applyFill="1" applyBorder="1" applyAlignment="1"/>
    <xf numFmtId="165" fontId="1" fillId="0" borderId="1" xfId="4" applyNumberFormat="1" applyFont="1" applyFill="1" applyBorder="1" applyAlignment="1">
      <alignment vertical="center"/>
    </xf>
    <xf numFmtId="0" fontId="1" fillId="0" borderId="1" xfId="1" applyFont="1" applyFill="1" applyBorder="1" applyAlignment="1">
      <alignment vertical="center"/>
    </xf>
    <xf numFmtId="0" fontId="1" fillId="0" borderId="1" xfId="1" applyFont="1" applyFill="1" applyBorder="1" applyAlignment="1">
      <alignment vertical="center" wrapText="1"/>
    </xf>
    <xf numFmtId="0" fontId="10" fillId="0" borderId="1" xfId="3" quotePrefix="1" applyNumberFormat="1" applyFont="1" applyFill="1" applyBorder="1"/>
    <xf numFmtId="0" fontId="9" fillId="3" borderId="1" xfId="0" applyFont="1" applyFill="1" applyBorder="1"/>
    <xf numFmtId="165" fontId="8" fillId="3" borderId="1" xfId="4" applyNumberFormat="1" applyFont="1" applyFill="1" applyBorder="1" applyAlignment="1"/>
    <xf numFmtId="0" fontId="1" fillId="0" borderId="2" xfId="1" applyNumberFormat="1" applyFont="1" applyFill="1" applyBorder="1" applyAlignment="1">
      <alignment horizontal="center"/>
    </xf>
    <xf numFmtId="0" fontId="1" fillId="0" borderId="2" xfId="1" applyNumberFormat="1" applyFont="1" applyFill="1" applyBorder="1" applyAlignment="1">
      <alignment horizontal="center" vertical="center"/>
    </xf>
    <xf numFmtId="0" fontId="1" fillId="0" borderId="2" xfId="1" applyNumberFormat="1" applyFont="1" applyFill="1" applyBorder="1" applyAlignment="1">
      <alignment horizontal="center" vertical="center" wrapText="1"/>
    </xf>
    <xf numFmtId="0" fontId="10" fillId="0" borderId="2" xfId="3" quotePrefix="1" applyNumberFormat="1" applyFont="1" applyFill="1" applyBorder="1" applyAlignment="1">
      <alignment horizontal="center"/>
    </xf>
    <xf numFmtId="3" fontId="10" fillId="0" borderId="3" xfId="9" applyNumberFormat="1" applyFont="1" applyFill="1" applyBorder="1" applyAlignment="1">
      <alignment horizontal="center" vertical="center"/>
    </xf>
    <xf numFmtId="0" fontId="9" fillId="3" borderId="5" xfId="0" applyFont="1" applyFill="1" applyBorder="1" applyAlignment="1">
      <alignment vertical="center"/>
    </xf>
    <xf numFmtId="0" fontId="9" fillId="3" borderId="6" xfId="0" applyFont="1" applyFill="1" applyBorder="1" applyAlignment="1" applyProtection="1">
      <alignment horizontal="center" vertical="center"/>
    </xf>
    <xf numFmtId="0" fontId="1" fillId="0" borderId="7" xfId="1" applyNumberFormat="1" applyFont="1" applyFill="1" applyBorder="1" applyAlignment="1">
      <alignment horizontal="center" vertical="center" wrapText="1"/>
    </xf>
    <xf numFmtId="0" fontId="1" fillId="0" borderId="8" xfId="1" applyFont="1" applyFill="1" applyBorder="1" applyAlignment="1">
      <alignment vertical="center" wrapText="1"/>
    </xf>
    <xf numFmtId="165" fontId="1" fillId="0" borderId="8" xfId="4" applyNumberFormat="1" applyFont="1" applyFill="1" applyBorder="1" applyAlignment="1">
      <alignment vertical="center"/>
    </xf>
    <xf numFmtId="0" fontId="1" fillId="0" borderId="8" xfId="0" applyFont="1" applyFill="1" applyBorder="1"/>
    <xf numFmtId="3" fontId="10" fillId="0" borderId="9" xfId="9" applyNumberFormat="1" applyFont="1" applyFill="1" applyBorder="1" applyAlignment="1">
      <alignment horizontal="center" vertical="center"/>
    </xf>
    <xf numFmtId="0" fontId="9" fillId="3" borderId="4" xfId="1" applyFont="1" applyFill="1" applyBorder="1" applyAlignment="1">
      <alignment vertical="center" wrapText="1"/>
    </xf>
    <xf numFmtId="0" fontId="9" fillId="3" borderId="5" xfId="1" applyFont="1" applyFill="1" applyBorder="1" applyAlignment="1">
      <alignment vertical="center" wrapText="1"/>
    </xf>
    <xf numFmtId="1" fontId="9" fillId="3" borderId="5" xfId="4" applyNumberFormat="1" applyFont="1" applyFill="1" applyBorder="1" applyAlignment="1">
      <alignment horizontal="center" vertical="center" wrapText="1"/>
    </xf>
    <xf numFmtId="0" fontId="0" fillId="4" borderId="10" xfId="0" applyFill="1" applyBorder="1"/>
    <xf numFmtId="0" fontId="0" fillId="0" borderId="10" xfId="0" applyBorder="1"/>
    <xf numFmtId="0" fontId="11" fillId="5" borderId="11" xfId="0" applyFont="1" applyFill="1" applyBorder="1"/>
    <xf numFmtId="0" fontId="0" fillId="4" borderId="11" xfId="0" applyFill="1" applyBorder="1"/>
    <xf numFmtId="0" fontId="0" fillId="0" borderId="11" xfId="0" applyBorder="1"/>
    <xf numFmtId="0" fontId="11" fillId="5" borderId="12" xfId="0" applyFont="1" applyFill="1" applyBorder="1"/>
    <xf numFmtId="0" fontId="11" fillId="5" borderId="13" xfId="0" applyFont="1" applyFill="1" applyBorder="1"/>
    <xf numFmtId="0" fontId="0" fillId="0" borderId="15" xfId="0" applyBorder="1"/>
    <xf numFmtId="0" fontId="0" fillId="4" borderId="14" xfId="0" applyFill="1" applyBorder="1"/>
    <xf numFmtId="0" fontId="0" fillId="4" borderId="15" xfId="0" applyFill="1" applyBorder="1"/>
    <xf numFmtId="0" fontId="0" fillId="0" borderId="13" xfId="0" applyBorder="1"/>
    <xf numFmtId="0" fontId="0" fillId="4" borderId="0" xfId="0" applyFill="1" applyBorder="1"/>
    <xf numFmtId="0" fontId="0" fillId="0" borderId="0" xfId="0" applyBorder="1"/>
    <xf numFmtId="0" fontId="11" fillId="5" borderId="16" xfId="0" applyFont="1" applyFill="1" applyBorder="1"/>
    <xf numFmtId="0" fontId="9" fillId="3" borderId="2" xfId="1" applyNumberFormat="1" applyFont="1" applyFill="1" applyBorder="1" applyAlignment="1">
      <alignment vertical="center" wrapText="1"/>
    </xf>
    <xf numFmtId="0" fontId="0" fillId="4" borderId="2" xfId="1" applyNumberFormat="1" applyFont="1" applyFill="1" applyBorder="1" applyAlignment="1">
      <alignment vertical="center"/>
    </xf>
    <xf numFmtId="0" fontId="0" fillId="0" borderId="2" xfId="1" applyNumberFormat="1" applyFont="1" applyBorder="1" applyAlignment="1">
      <alignment vertical="center"/>
    </xf>
    <xf numFmtId="0" fontId="0" fillId="4" borderId="2" xfId="1" applyNumberFormat="1" applyFont="1" applyFill="1" applyBorder="1" applyAlignment="1">
      <alignment vertical="center" wrapText="1"/>
    </xf>
    <xf numFmtId="0" fontId="0" fillId="0" borderId="2" xfId="1" applyNumberFormat="1" applyFont="1" applyBorder="1" applyAlignment="1">
      <alignment vertical="center" wrapText="1"/>
    </xf>
    <xf numFmtId="0" fontId="12" fillId="0" borderId="10" xfId="0" applyFont="1" applyBorder="1"/>
    <xf numFmtId="0" fontId="11" fillId="0" borderId="0" xfId="0" applyFont="1" applyFill="1" applyBorder="1"/>
    <xf numFmtId="0" fontId="0" fillId="0" borderId="0" xfId="0" applyFill="1" applyBorder="1"/>
    <xf numFmtId="0" fontId="0" fillId="0" borderId="0" xfId="0" applyFill="1"/>
    <xf numFmtId="0" fontId="0" fillId="0" borderId="11" xfId="0" applyFill="1" applyBorder="1"/>
    <xf numFmtId="0" fontId="0" fillId="0" borderId="17" xfId="0" applyFont="1" applyFill="1" applyBorder="1"/>
    <xf numFmtId="0" fontId="0" fillId="0" borderId="10" xfId="0" applyFont="1" applyFill="1" applyBorder="1"/>
    <xf numFmtId="0" fontId="0" fillId="0" borderId="18" xfId="0" applyFont="1" applyFill="1" applyBorder="1"/>
    <xf numFmtId="0" fontId="0" fillId="0" borderId="14" xfId="0" applyFont="1" applyFill="1" applyBorder="1"/>
    <xf numFmtId="0" fontId="0" fillId="0" borderId="15" xfId="0" applyFill="1" applyBorder="1"/>
  </cellXfs>
  <cellStyles count="10">
    <cellStyle name="Hipervínculo 2" xfId="7" xr:uid="{00000000-0005-0000-0000-000000000000}"/>
    <cellStyle name="Millares" xfId="4" builtinId="3"/>
    <cellStyle name="Millares 2" xfId="2" xr:uid="{00000000-0005-0000-0000-000002000000}"/>
    <cellStyle name="Normal" xfId="0" builtinId="0"/>
    <cellStyle name="Normal 2" xfId="6" xr:uid="{00000000-0005-0000-0000-000004000000}"/>
    <cellStyle name="Normal 3" xfId="8" xr:uid="{00000000-0005-0000-0000-000005000000}"/>
    <cellStyle name="Normal 5" xfId="1" xr:uid="{00000000-0005-0000-0000-000006000000}"/>
    <cellStyle name="Normal 6" xfId="5" xr:uid="{00000000-0005-0000-0000-000007000000}"/>
    <cellStyle name="Normal_Censos 1951-1993" xfId="3" xr:uid="{00000000-0005-0000-0000-000008000000}"/>
    <cellStyle name="Porcentaje" xfId="9" builtinId="5"/>
  </cellStyles>
  <dxfs count="47">
    <dxf>
      <border>
        <top style="thin">
          <color indexed="64"/>
        </top>
      </border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border outline="0">
        <bottom style="thin">
          <color theme="4" tint="0.39997558519241921"/>
        </bottom>
      </border>
    </dxf>
    <dxf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border outline="0">
        <top style="thin">
          <color theme="4" tint="0.39997558519241921"/>
        </top>
      </border>
    </dxf>
    <dxf>
      <border outline="0">
        <bottom style="thin">
          <color theme="4" tint="0.39997558519241921"/>
        </bottom>
      </border>
    </dxf>
    <dxf>
      <border outline="0">
        <left style="thin">
          <color theme="4" tint="0.39997558519241921"/>
        </left>
        <top style="thin">
          <color theme="4" tint="0.39997558519241921"/>
        </top>
        <bottom style="thin">
          <color theme="4" tint="0.39997558519241921"/>
        </bottom>
      </border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</dxf>
    <dxf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</dxf>
    <dxf>
      <border outline="0">
        <bottom style="thin">
          <color theme="4" tint="0.39997558519241921"/>
        </bottom>
      </border>
    </dxf>
    <dxf>
      <border outline="0">
        <top style="thin">
          <color theme="4" tint="0.39997558519241921"/>
        </top>
      </border>
    </dxf>
    <dxf>
      <numFmt numFmtId="0" formatCode="General"/>
    </dxf>
    <dxf>
      <numFmt numFmtId="0" formatCode="General"/>
    </dxf>
    <dxf>
      <numFmt numFmtId="0" formatCode="General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</dxf>
    <dxf>
      <border outline="0">
        <top style="thin">
          <color theme="4" tint="0.39997558519241921"/>
        </top>
      </border>
    </dxf>
    <dxf>
      <border outline="0">
        <bottom style="thin">
          <color theme="4" tint="0.39997558519241921"/>
        </bottom>
      </border>
    </dxf>
    <dxf>
      <border outline="0">
        <top style="thin">
          <color theme="4" tint="0.39997558519241921"/>
        </top>
        <bottom style="thin">
          <color theme="4" tint="0.39997558519241921"/>
        </bottom>
      </border>
    </dxf>
    <dxf>
      <numFmt numFmtId="0" formatCode="General"/>
    </dxf>
    <dxf>
      <border outline="0">
        <left style="thin">
          <color indexed="64"/>
        </left>
      </border>
    </dxf>
    <dxf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  <border diagonalUp="0" diagonalDown="0" outline="0">
        <left style="thin">
          <color theme="4" tint="0.39997558519241921"/>
        </left>
        <right style="thin">
          <color theme="4" tint="0.39997558519241921"/>
        </right>
        <top/>
        <bottom/>
      </border>
    </dxf>
    <dxf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border diagonalUp="0" diagonalDown="0">
        <left/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border outline="0">
        <top style="thin">
          <color theme="4" tint="0.39997558519241921"/>
        </top>
      </border>
    </dxf>
    <dxf>
      <border outline="0">
        <bottom style="thin">
          <color theme="4" tint="0.39997558519241921"/>
        </bottom>
      </border>
    </dxf>
    <dxf>
      <border outline="0">
        <top style="thin">
          <color theme="4" tint="0.39997558519241921"/>
        </top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_(* #,##0_);_(* \(#,##0\);_(* &quot;-&quot;??_);_(@_)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_(* #,##0_);_(* \(#,##0\);_(* &quot;-&quot;??_);_(@_)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_(* #,##0_);_(* \(#,##0\);_(* &quot;-&quot;??_);_(@_)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3</xdr:col>
      <xdr:colOff>976833</xdr:colOff>
      <xdr:row>1</xdr:row>
      <xdr:rowOff>4556</xdr:rowOff>
    </xdr:to>
    <xdr:pic>
      <xdr:nvPicPr>
        <xdr:cNvPr id="2" name="Imagen 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59334" y="265457"/>
          <a:ext cx="1957908" cy="45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mcruzz/AppData/Local/Microsoft/Windows/Temporary%20Internet%20Files/Content.Outlook/SDEF040G/Indicador%20de%20importancia%20econ&#243;mica%20municipal%20(2016)/Final%20octubre%202018/Serie%20(2011-2016)%20IIEM%20(16_10_2018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1 (VA)"/>
      <sheetName val="2011 (grados)"/>
      <sheetName val="2012 (VA)"/>
      <sheetName val="2012 (grados)"/>
      <sheetName val="2013 (VA)"/>
      <sheetName val="2013 (grados)"/>
      <sheetName val="2014 (VA)"/>
      <sheetName val="2014 (grados)"/>
      <sheetName val="2015 (VA)"/>
      <sheetName val="2015 (grados)"/>
      <sheetName val="2016 (VA-b15)"/>
      <sheetName val="2016 (grados-b15)"/>
      <sheetName val="2016 (VA)"/>
      <sheetName val="2016 (grados)"/>
      <sheetName val="2016 (gradosNM)"/>
      <sheetName val="2011-2016"/>
      <sheetName val="2015-2016"/>
      <sheetName val="VA (CD)"/>
      <sheetName val="format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FB9DE05-FBAA-44A5-B7F1-66618E313C0A}" name="Tabla1" displayName="Tabla1" ref="A2:G1124" totalsRowShown="0" headerRowDxfId="35" dataDxfId="36" headerRowBorderDxfId="45" tableBorderDxfId="46" totalsRowBorderDxfId="44" headerRowCellStyle="Millares" dataCellStyle="Millares">
  <autoFilter ref="A2:G1124" xr:uid="{66F060C0-FE17-476C-8E04-6E7F240BFCD7}">
    <filterColumn colId="5">
      <filters>
        <filter val="SI"/>
      </filters>
    </filterColumn>
  </autoFilter>
  <tableColumns count="7">
    <tableColumn id="1" xr3:uid="{DAE35135-B53E-4F80-85CB-10B7836C05E5}" name="Código Municipio" dataDxfId="43" dataCellStyle="Normal 5"/>
    <tableColumn id="2" xr3:uid="{04355D73-A526-4FEB-9333-1C402B6CBB1E}" name="Municipio " dataDxfId="42" dataCellStyle="Normal 5"/>
    <tableColumn id="3" xr3:uid="{56D6E206-CDA8-4BDE-A96A-58838ABBA97B}" name="2016" dataDxfId="41" dataCellStyle="Millares"/>
    <tableColumn id="4" xr3:uid="{2AB5C740-94EB-4CF8-972A-1EE504B9AA83}" name="2017" dataDxfId="40" dataCellStyle="Millares"/>
    <tableColumn id="5" xr3:uid="{115A9369-2AA7-4C1C-99E2-753C7E78A475}" name="2018" dataDxfId="39" dataCellStyle="Millares"/>
    <tableColumn id="6" xr3:uid="{19FD4096-6CD6-4E7E-A9EB-76242A4293FB}" name="PDET" dataDxfId="38"/>
    <tableColumn id="7" xr3:uid="{F29F274B-C913-45E7-BE90-7FEDC61A06BC}" name="20182" dataDxfId="37" dataCellStyle="Porcentaje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B9D82FC-CA80-4058-B69A-7C657BC6C5E4}" name="Tabla2" displayName="Tabla2" ref="A1:D171" totalsRowShown="0" headerRowDxfId="29" headerRowBorderDxfId="33" tableBorderDxfId="34" totalsRowBorderDxfId="32">
  <autoFilter ref="A1:D171" xr:uid="{EA9272F5-789D-4C86-8603-9718B395B1F4}"/>
  <sortState xmlns:xlrd2="http://schemas.microsoft.com/office/spreadsheetml/2017/richdata2" ref="A2:C171">
    <sortCondition ref="A2:A171"/>
  </sortState>
  <tableColumns count="4">
    <tableColumn id="1" xr3:uid="{EEDEB099-D329-4D3B-9290-271663058D0F}" name="MUNICIPIO" dataDxfId="31"/>
    <tableColumn id="2" xr3:uid="{C0123EBC-D937-4C75-8A3E-F9FCB492C0C0}" name="DEPARTAMENTO" dataDxfId="30"/>
    <tableColumn id="3" xr3:uid="{76156BDC-FADA-4D0A-9AC0-E49CB343AB64}" name="equal" dataDxfId="28">
      <calculatedColumnFormula>EXACT(Tabla2[[#This Row],[MUNICIPIO]],L2)</calculatedColumnFormula>
    </tableColumn>
    <tableColumn id="4" xr3:uid="{DA6D3AD9-9D82-49EE-B9FB-E09BDA826A61}" name="CONTEO" dataDxfId="18">
      <calculatedColumnFormula>COUNTIF(Tabla2[MUNICIPIO],Tabla2[[#This Row],[MUNICIPIO]])</calculatedColumnFormula>
    </tableColumn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6CACCC9A-00B5-48CB-8DC9-C32E3EDD9D93}" name="Tabla3" displayName="Tabla3" ref="L1:M171" totalsRowShown="0" tableBorderDxfId="27">
  <autoFilter ref="L1:M171" xr:uid="{21D8F042-BCF4-4E40-84FC-18878FAE9DC5}"/>
  <tableColumns count="2">
    <tableColumn id="1" xr3:uid="{B17A4854-39F5-4BB8-B13A-D759565FCA41}" name="Municipio "/>
    <tableColumn id="2" xr3:uid="{721D8CE3-6F72-4ABB-8695-A6D3E6AD8E14}" name="Columna1" dataDxfId="26">
      <calculatedColumnFormula>UPPER(L2)</calculatedColumnFormula>
    </tableColumn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D08546EA-E388-40B1-8266-241F5486A7A7}" name="Tabla7" displayName="Tabla7" ref="P1:R988" totalsRowShown="0" headerRowDxfId="22" headerRowBorderDxfId="24" tableBorderDxfId="25" totalsRowBorderDxfId="23">
  <autoFilter ref="P1:R988" xr:uid="{1EA99B26-9BB7-4BCF-AAC7-A509606D2E6F}"/>
  <sortState xmlns:xlrd2="http://schemas.microsoft.com/office/spreadsheetml/2017/richdata2" ref="P2:Q988">
    <sortCondition ref="P2:P988"/>
    <sortCondition ref="Q2:Q988"/>
  </sortState>
  <tableColumns count="3">
    <tableColumn id="1" xr3:uid="{5BD676AD-0F07-4A40-B9A2-892AB333BCDA}" name="Municipio Entidad" dataDxfId="21"/>
    <tableColumn id="2" xr3:uid="{A8D577C7-C3E0-4D32-92D6-20F9CA9E1F89}" name="Departamento Entidad" dataDxfId="20"/>
    <tableColumn id="3" xr3:uid="{7916AD8B-45E4-41A1-91EB-53D952A20247}" name="MAY" dataDxfId="19">
      <calculatedColumnFormula>VLOOKUP(Tabla7[[#This Row],[Municipio Entidad]],Tabla2[[MUNICIPIO]:[DEPARTAMENTO]],2,FALSE)</calculatedColumnFormula>
    </tableColumn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7D96D17-295D-44B5-B632-5FE8683D52E5}" name="Tabla29" displayName="Tabla29" ref="G1:I171" totalsRowShown="0">
  <autoFilter ref="G1:I171" xr:uid="{514395AA-154C-4ED2-9D17-2939071B9D7A}"/>
  <sortState xmlns:xlrd2="http://schemas.microsoft.com/office/spreadsheetml/2017/richdata2" ref="G2:I171">
    <sortCondition ref="G2:G171"/>
  </sortState>
  <tableColumns count="3">
    <tableColumn id="1" xr3:uid="{45E78ECF-11A3-47B1-92E5-36284B456CC0}" name="REGIÓN"/>
    <tableColumn id="2" xr3:uid="{51267A4E-C3A1-49DB-9425-1F3EA40412A2}" name="DEPARTAMENTO"/>
    <tableColumn id="3" xr3:uid="{1665BA28-33D1-4A66-9034-01EDB66209FA}" name="MUNICIPIO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C9E4E839-A1E1-4A07-A951-1FD1EA8E2916}" name="Tabla210" displayName="Tabla210" ref="A1:E171" totalsRowShown="0">
  <autoFilter ref="A1:E171" xr:uid="{A7BB2905-8DCB-44C9-B44A-332AAE6F4D6C}"/>
  <tableColumns count="5">
    <tableColumn id="1" xr3:uid="{396A2E83-0960-4D20-BD36-902E513379E1}" name="REGIÓN"/>
    <tableColumn id="2" xr3:uid="{38EF2D23-39E7-4CE2-9022-3808A07A62B6}" name="DEPARTAMENTO"/>
    <tableColumn id="3" xr3:uid="{9DC04C66-14BB-4A46-BD44-3AA42B9B564B}" name="MUNICIPIO"/>
    <tableColumn id="4" xr3:uid="{7D133325-EEF2-4CE1-B3EF-953A8C93DD78}" name="COUNT" dataDxfId="17">
      <calculatedColumnFormula>COUNTIF(Tabla210[MUNICIPIO],Tabla210[[#This Row],[MUNICIPIO]])</calculatedColumnFormula>
    </tableColumn>
    <tableColumn id="5" xr3:uid="{7094F11B-7D90-4127-956A-2E8EDB6B6FB5}" name="VERITAS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4D06CEC2-E9EB-4D86-ADE2-7BFA9C31A4D2}" name="Tabla10" displayName="Tabla10" ref="X1:Z969" totalsRowShown="0" headerRowDxfId="14" headerRowBorderDxfId="15" tableBorderDxfId="16">
  <autoFilter ref="X1:Z969" xr:uid="{29B4E7B4-1075-4CA5-9A94-267E239D5F13}"/>
  <sortState xmlns:xlrd2="http://schemas.microsoft.com/office/spreadsheetml/2017/richdata2" ref="X2:Z969">
    <sortCondition ref="X2:X969"/>
  </sortState>
  <tableColumns count="3">
    <tableColumn id="1" xr3:uid="{3286684E-0997-45E7-8D08-4A8A7AB2E618}" name="Municipio Entidad"/>
    <tableColumn id="2" xr3:uid="{5256A374-50F3-485B-993E-DA5C7A1BDDF8}" name="Departamento Entidad"/>
    <tableColumn id="3" xr3:uid="{EE2CAC6B-67D0-4CEE-9BC4-D5DB4F7C5740}" name="COUNT" dataDxfId="13">
      <calculatedColumnFormula>COUNTIF($X$2:$X$969,Tabla10[[#This Row],[Municipio Entidad]])</calculatedColumnFormula>
    </tableColumn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F8FA044D-D984-42F1-82C2-2A652A7EFA33}" name="Tabla112" displayName="Tabla112" ref="O1:P111" totalsRowShown="0" headerRowDxfId="12" dataDxfId="11" headerRowBorderDxfId="9" tableBorderDxfId="10" totalsRowBorderDxfId="8">
  <autoFilter ref="O1:P111" xr:uid="{EEDF54B9-D6BD-41CC-90AA-67FD86ACF004}"/>
  <tableColumns count="2">
    <tableColumn id="1" xr3:uid="{D380495A-8D6C-4F07-8981-E70DD1251258}" name="Municipio Entidad" dataDxfId="7"/>
    <tableColumn id="2" xr3:uid="{22CF5109-E082-45DB-B3FB-464B18900D12}" name="Departamento Entidad" dataDxfId="6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1F8BFE85-D87A-44F9-8140-4E1B9DE3AA91}" name="Tabla12" displayName="Tabla12" ref="L1:M24" totalsRowShown="0" headerRowDxfId="2" dataDxfId="1" tableBorderDxfId="5">
  <autoFilter ref="L1:M24" xr:uid="{0E1F6D22-4EE8-4DDB-A1A4-B81D5E298DB2}"/>
  <tableColumns count="2">
    <tableColumn id="1" xr3:uid="{6164B748-E1CB-447E-8130-AD94CF5325EB}" name="MPPIO" dataDxfId="4"/>
    <tableColumn id="2" xr3:uid="{E1214E1C-161A-4299-8377-A4B7063F7F89}" name="DEPTO" dataDxfId="3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table" Target="../tables/table3.xml"/><Relationship Id="rId1" Type="http://schemas.openxmlformats.org/officeDocument/2006/relationships/table" Target="../tables/table2.xml"/><Relationship Id="rId4" Type="http://schemas.openxmlformats.org/officeDocument/2006/relationships/table" Target="../tables/table5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table" Target="../tables/table7.xml"/><Relationship Id="rId1" Type="http://schemas.openxmlformats.org/officeDocument/2006/relationships/table" Target="../tables/table6.xml"/><Relationship Id="rId4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205"/>
  <sheetViews>
    <sheetView showGridLines="0" topLeftCell="A795" zoomScaleNormal="100" workbookViewId="0">
      <selection activeCell="B2" sqref="B2:B1114"/>
    </sheetView>
  </sheetViews>
  <sheetFormatPr baseColWidth="10" defaultRowHeight="15" x14ac:dyDescent="0.25"/>
  <cols>
    <col min="1" max="1" width="18.7109375" style="2" customWidth="1"/>
    <col min="2" max="2" width="17.7109375" style="2" customWidth="1"/>
    <col min="3" max="5" width="14.7109375" style="3" customWidth="1"/>
    <col min="6" max="6" width="13.85546875" customWidth="1"/>
    <col min="7" max="7" width="12" style="4" customWidth="1"/>
    <col min="8" max="16384" width="11.42578125" style="2"/>
  </cols>
  <sheetData>
    <row r="1" spans="1:7" ht="15" customHeight="1" x14ac:dyDescent="0.25">
      <c r="C1" s="13" t="s">
        <v>1043</v>
      </c>
      <c r="D1" s="13"/>
      <c r="E1" s="13"/>
      <c r="G1" s="12" t="s">
        <v>1044</v>
      </c>
    </row>
    <row r="2" spans="1:7" s="1" customFormat="1" x14ac:dyDescent="0.25">
      <c r="A2" s="26" t="s">
        <v>1038</v>
      </c>
      <c r="B2" s="27" t="s">
        <v>676</v>
      </c>
      <c r="C2" s="28" t="s">
        <v>1045</v>
      </c>
      <c r="D2" s="28" t="s">
        <v>1046</v>
      </c>
      <c r="E2" s="28" t="s">
        <v>1047</v>
      </c>
      <c r="F2" s="19" t="s">
        <v>1039</v>
      </c>
      <c r="G2" s="20" t="s">
        <v>1048</v>
      </c>
    </row>
    <row r="3" spans="1:7" ht="15" hidden="1" customHeight="1" x14ac:dyDescent="0.25">
      <c r="A3" s="14">
        <v>5001</v>
      </c>
      <c r="B3" s="7" t="s">
        <v>702</v>
      </c>
      <c r="C3" s="8">
        <v>48899.371970221648</v>
      </c>
      <c r="D3" s="8">
        <v>51366.426251174002</v>
      </c>
      <c r="E3" s="8">
        <v>55029.044672046643</v>
      </c>
      <c r="F3" s="5" t="s">
        <v>1040</v>
      </c>
      <c r="G3" s="18">
        <v>2427129</v>
      </c>
    </row>
    <row r="4" spans="1:7" ht="15" hidden="1" customHeight="1" x14ac:dyDescent="0.25">
      <c r="A4" s="15">
        <v>5002</v>
      </c>
      <c r="B4" s="9" t="s">
        <v>0</v>
      </c>
      <c r="C4" s="8">
        <v>195.28118491390549</v>
      </c>
      <c r="D4" s="8">
        <v>228.31167604515042</v>
      </c>
      <c r="E4" s="8">
        <v>220.42942022440104</v>
      </c>
      <c r="F4" s="5" t="s">
        <v>1040</v>
      </c>
      <c r="G4" s="18">
        <v>20367</v>
      </c>
    </row>
    <row r="5" spans="1:7" ht="15" hidden="1" customHeight="1" x14ac:dyDescent="0.25">
      <c r="A5" s="15">
        <v>5004</v>
      </c>
      <c r="B5" s="9" t="s">
        <v>1020</v>
      </c>
      <c r="C5" s="8">
        <v>17.742214282553135</v>
      </c>
      <c r="D5" s="8">
        <v>18.680570103043422</v>
      </c>
      <c r="E5" s="8">
        <v>24.43658682910494</v>
      </c>
      <c r="F5" s="5" t="s">
        <v>1040</v>
      </c>
      <c r="G5" s="18">
        <v>2695</v>
      </c>
    </row>
    <row r="6" spans="1:7" ht="15" hidden="1" customHeight="1" x14ac:dyDescent="0.25">
      <c r="A6" s="15">
        <v>5021</v>
      </c>
      <c r="B6" s="9" t="s">
        <v>678</v>
      </c>
      <c r="C6" s="8">
        <v>40.725595794083624</v>
      </c>
      <c r="D6" s="8">
        <v>44.875378494542289</v>
      </c>
      <c r="E6" s="8">
        <v>44.500100844691275</v>
      </c>
      <c r="F6" s="5" t="s">
        <v>1040</v>
      </c>
      <c r="G6" s="18">
        <v>4657</v>
      </c>
    </row>
    <row r="7" spans="1:7" ht="15" hidden="1" customHeight="1" x14ac:dyDescent="0.25">
      <c r="A7" s="15">
        <v>5030</v>
      </c>
      <c r="B7" s="9" t="s">
        <v>703</v>
      </c>
      <c r="C7" s="8">
        <v>354.99724477500644</v>
      </c>
      <c r="D7" s="8">
        <v>464.16087762280966</v>
      </c>
      <c r="E7" s="8">
        <v>486.21266812195336</v>
      </c>
      <c r="F7" s="5" t="s">
        <v>1040</v>
      </c>
      <c r="G7" s="18">
        <v>30227</v>
      </c>
    </row>
    <row r="8" spans="1:7" ht="15" customHeight="1" x14ac:dyDescent="0.2">
      <c r="A8" s="15">
        <v>5031</v>
      </c>
      <c r="B8" s="9" t="s">
        <v>1</v>
      </c>
      <c r="C8" s="8">
        <v>647.65833067607775</v>
      </c>
      <c r="D8" s="8">
        <v>649.31378053595859</v>
      </c>
      <c r="E8" s="8">
        <v>721.46859600745347</v>
      </c>
      <c r="F8" s="6" t="s">
        <v>1041</v>
      </c>
      <c r="G8" s="18">
        <v>25962</v>
      </c>
    </row>
    <row r="9" spans="1:7" ht="15" hidden="1" customHeight="1" x14ac:dyDescent="0.25">
      <c r="A9" s="15">
        <v>5034</v>
      </c>
      <c r="B9" s="9" t="s">
        <v>2</v>
      </c>
      <c r="C9" s="8">
        <v>665.88144260731951</v>
      </c>
      <c r="D9" s="8">
        <v>688.65162450830064</v>
      </c>
      <c r="E9" s="8">
        <v>689.10000474044864</v>
      </c>
      <c r="F9" s="5" t="s">
        <v>1040</v>
      </c>
      <c r="G9" s="18">
        <v>43269</v>
      </c>
    </row>
    <row r="10" spans="1:7" ht="15" hidden="1" customHeight="1" x14ac:dyDescent="0.25">
      <c r="A10" s="15">
        <v>5036</v>
      </c>
      <c r="B10" s="9" t="s">
        <v>704</v>
      </c>
      <c r="C10" s="8">
        <v>79.166270462640171</v>
      </c>
      <c r="D10" s="8">
        <v>94.276788393948294</v>
      </c>
      <c r="E10" s="8">
        <v>96.911403464774992</v>
      </c>
      <c r="F10" s="5" t="s">
        <v>1040</v>
      </c>
      <c r="G10" s="18">
        <v>5756</v>
      </c>
    </row>
    <row r="11" spans="1:7" ht="15" hidden="1" customHeight="1" x14ac:dyDescent="0.25">
      <c r="A11" s="15">
        <v>5038</v>
      </c>
      <c r="B11" s="9" t="s">
        <v>3</v>
      </c>
      <c r="C11" s="8">
        <v>121.08729669087353</v>
      </c>
      <c r="D11" s="8">
        <v>128.89538462518149</v>
      </c>
      <c r="E11" s="8">
        <v>126.85359578017106</v>
      </c>
      <c r="F11" s="5" t="s">
        <v>1040</v>
      </c>
      <c r="G11" s="18">
        <v>11437</v>
      </c>
    </row>
    <row r="12" spans="1:7" ht="15" customHeight="1" x14ac:dyDescent="0.2">
      <c r="A12" s="15">
        <v>5040</v>
      </c>
      <c r="B12" s="9" t="s">
        <v>705</v>
      </c>
      <c r="C12" s="8">
        <v>195.17631484570245</v>
      </c>
      <c r="D12" s="8">
        <v>133.67474281656433</v>
      </c>
      <c r="E12" s="8">
        <v>146.10787841761979</v>
      </c>
      <c r="F12" s="6" t="s">
        <v>1041</v>
      </c>
      <c r="G12" s="18">
        <v>18321</v>
      </c>
    </row>
    <row r="13" spans="1:7" ht="15" hidden="1" customHeight="1" x14ac:dyDescent="0.25">
      <c r="A13" s="15">
        <v>5042</v>
      </c>
      <c r="B13" s="9" t="s">
        <v>1021</v>
      </c>
      <c r="C13" s="8">
        <v>258.37076297061174</v>
      </c>
      <c r="D13" s="8">
        <v>292.03819253614296</v>
      </c>
      <c r="E13" s="8">
        <v>297.43835560041737</v>
      </c>
      <c r="F13" s="5" t="s">
        <v>1040</v>
      </c>
      <c r="G13" s="18">
        <v>26164</v>
      </c>
    </row>
    <row r="14" spans="1:7" ht="15" hidden="1" customHeight="1" x14ac:dyDescent="0.25">
      <c r="A14" s="15">
        <v>5044</v>
      </c>
      <c r="B14" s="9" t="s">
        <v>706</v>
      </c>
      <c r="C14" s="8">
        <v>70.852991877391048</v>
      </c>
      <c r="D14" s="8">
        <v>94.315995352425489</v>
      </c>
      <c r="E14" s="8">
        <v>111.11987273742088</v>
      </c>
      <c r="F14" s="5" t="s">
        <v>1040</v>
      </c>
      <c r="G14" s="18">
        <v>7010</v>
      </c>
    </row>
    <row r="15" spans="1:7" ht="15" customHeight="1" x14ac:dyDescent="0.2">
      <c r="A15" s="15">
        <v>5045</v>
      </c>
      <c r="B15" s="9" t="s">
        <v>707</v>
      </c>
      <c r="C15" s="8">
        <v>2218.6657224568548</v>
      </c>
      <c r="D15" s="8">
        <v>2497.7768444800854</v>
      </c>
      <c r="E15" s="8">
        <v>2592.8614722657885</v>
      </c>
      <c r="F15" s="6" t="s">
        <v>1041</v>
      </c>
      <c r="G15" s="18">
        <v>121003</v>
      </c>
    </row>
    <row r="16" spans="1:7" ht="15" hidden="1" customHeight="1" x14ac:dyDescent="0.25">
      <c r="A16" s="15">
        <v>5051</v>
      </c>
      <c r="B16" s="9" t="s">
        <v>4</v>
      </c>
      <c r="C16" s="8">
        <v>301.8475598510401</v>
      </c>
      <c r="D16" s="8">
        <v>327.72096693626122</v>
      </c>
      <c r="E16" s="8">
        <v>346.54229650316336</v>
      </c>
      <c r="F16" s="5" t="s">
        <v>1040</v>
      </c>
      <c r="G16" s="18">
        <v>29295</v>
      </c>
    </row>
    <row r="17" spans="1:7" ht="15" hidden="1" customHeight="1" x14ac:dyDescent="0.25">
      <c r="A17" s="15">
        <v>5055</v>
      </c>
      <c r="B17" s="9" t="s">
        <v>5</v>
      </c>
      <c r="C17" s="8">
        <v>61.007000483571389</v>
      </c>
      <c r="D17" s="8">
        <v>74.121055597476186</v>
      </c>
      <c r="E17" s="8">
        <v>74.012404864740105</v>
      </c>
      <c r="F17" s="5" t="s">
        <v>1040</v>
      </c>
      <c r="G17" s="18">
        <v>7689</v>
      </c>
    </row>
    <row r="18" spans="1:7" ht="15" hidden="1" customHeight="1" x14ac:dyDescent="0.25">
      <c r="A18" s="15">
        <v>5059</v>
      </c>
      <c r="B18" s="9" t="s">
        <v>6</v>
      </c>
      <c r="C18" s="8">
        <v>49.854923012607259</v>
      </c>
      <c r="D18" s="8">
        <v>45.659022831755934</v>
      </c>
      <c r="E18" s="8">
        <v>44.250292417574826</v>
      </c>
      <c r="F18" s="5" t="s">
        <v>1040</v>
      </c>
      <c r="G18" s="18">
        <v>5139</v>
      </c>
    </row>
    <row r="19" spans="1:7" ht="15" hidden="1" customHeight="1" x14ac:dyDescent="0.25">
      <c r="A19" s="15">
        <v>5079</v>
      </c>
      <c r="B19" s="9" t="s">
        <v>7</v>
      </c>
      <c r="C19" s="8">
        <v>828.2758812495631</v>
      </c>
      <c r="D19" s="8">
        <v>826.53705493308485</v>
      </c>
      <c r="E19" s="8">
        <v>903.67120233728599</v>
      </c>
      <c r="F19" s="5" t="s">
        <v>1040</v>
      </c>
      <c r="G19" s="18">
        <v>51969</v>
      </c>
    </row>
    <row r="20" spans="1:7" ht="15" hidden="1" customHeight="1" x14ac:dyDescent="0.25">
      <c r="A20" s="15">
        <v>5086</v>
      </c>
      <c r="B20" s="9" t="s">
        <v>8</v>
      </c>
      <c r="C20" s="8">
        <v>67.751122994319687</v>
      </c>
      <c r="D20" s="8">
        <v>71.757975007638095</v>
      </c>
      <c r="E20" s="8">
        <v>72.753236675071562</v>
      </c>
      <c r="F20" s="5" t="s">
        <v>1040</v>
      </c>
      <c r="G20" s="18">
        <v>6000</v>
      </c>
    </row>
    <row r="21" spans="1:7" ht="15" hidden="1" customHeight="1" x14ac:dyDescent="0.25">
      <c r="A21" s="15">
        <v>5088</v>
      </c>
      <c r="B21" s="9" t="s">
        <v>9</v>
      </c>
      <c r="C21" s="8">
        <v>4687.5978601302768</v>
      </c>
      <c r="D21" s="8">
        <v>5019.1488212884751</v>
      </c>
      <c r="E21" s="8">
        <v>5411.5674442107047</v>
      </c>
      <c r="F21" s="5" t="s">
        <v>1040</v>
      </c>
      <c r="G21" s="18">
        <v>522264</v>
      </c>
    </row>
    <row r="22" spans="1:7" ht="15" hidden="1" customHeight="1" x14ac:dyDescent="0.25">
      <c r="A22" s="15">
        <v>5091</v>
      </c>
      <c r="B22" s="9" t="s">
        <v>10</v>
      </c>
      <c r="C22" s="8">
        <v>142.37422893049748</v>
      </c>
      <c r="D22" s="8">
        <v>153.69792222577598</v>
      </c>
      <c r="E22" s="8">
        <v>138.87719267386566</v>
      </c>
      <c r="F22" s="5" t="s">
        <v>1040</v>
      </c>
      <c r="G22" s="18">
        <v>10323</v>
      </c>
    </row>
    <row r="23" spans="1:7" ht="15" hidden="1" customHeight="1" x14ac:dyDescent="0.25">
      <c r="A23" s="15">
        <v>5093</v>
      </c>
      <c r="B23" s="9" t="s">
        <v>11</v>
      </c>
      <c r="C23" s="8">
        <v>200.28247863139973</v>
      </c>
      <c r="D23" s="8">
        <v>228.40429983731408</v>
      </c>
      <c r="E23" s="8">
        <v>230.81647601841377</v>
      </c>
      <c r="F23" s="5" t="s">
        <v>1040</v>
      </c>
      <c r="G23" s="18">
        <v>15607</v>
      </c>
    </row>
    <row r="24" spans="1:7" ht="15" hidden="1" customHeight="1" x14ac:dyDescent="0.25">
      <c r="A24" s="15">
        <v>5101</v>
      </c>
      <c r="B24" s="9" t="s">
        <v>708</v>
      </c>
      <c r="C24" s="8">
        <v>306.81390486128407</v>
      </c>
      <c r="D24" s="8">
        <v>335.58787698853882</v>
      </c>
      <c r="E24" s="8">
        <v>327.7026794323686</v>
      </c>
      <c r="F24" s="5" t="s">
        <v>1040</v>
      </c>
      <c r="G24" s="18">
        <v>26118</v>
      </c>
    </row>
    <row r="25" spans="1:7" ht="15" customHeight="1" x14ac:dyDescent="0.25">
      <c r="A25" s="15">
        <v>5107</v>
      </c>
      <c r="B25" s="9" t="s">
        <v>12</v>
      </c>
      <c r="C25" s="8">
        <v>60.501462477707392</v>
      </c>
      <c r="D25" s="8">
        <v>74.070326625509125</v>
      </c>
      <c r="E25" s="8">
        <v>80.343045841080212</v>
      </c>
      <c r="F25" s="5" t="s">
        <v>1041</v>
      </c>
      <c r="G25" s="18">
        <v>8039</v>
      </c>
    </row>
    <row r="26" spans="1:7" ht="15" hidden="1" customHeight="1" x14ac:dyDescent="0.25">
      <c r="A26" s="15">
        <v>5113</v>
      </c>
      <c r="B26" s="9" t="s">
        <v>709</v>
      </c>
      <c r="C26" s="8">
        <v>87.839022430320796</v>
      </c>
      <c r="D26" s="8">
        <v>74.011473847144842</v>
      </c>
      <c r="E26" s="8">
        <v>71.586615209152967</v>
      </c>
      <c r="F26" s="5" t="s">
        <v>1040</v>
      </c>
      <c r="G26" s="18">
        <v>9354</v>
      </c>
    </row>
    <row r="27" spans="1:7" ht="15" customHeight="1" x14ac:dyDescent="0.25">
      <c r="A27" s="15">
        <v>5120</v>
      </c>
      <c r="B27" s="9" t="s">
        <v>710</v>
      </c>
      <c r="C27" s="8">
        <v>462.06267318974915</v>
      </c>
      <c r="D27" s="8">
        <v>426.32369241896737</v>
      </c>
      <c r="E27" s="8">
        <v>467.37467666409134</v>
      </c>
      <c r="F27" s="5" t="s">
        <v>1041</v>
      </c>
      <c r="G27" s="18">
        <v>28996</v>
      </c>
    </row>
    <row r="28" spans="1:7" ht="15" hidden="1" customHeight="1" x14ac:dyDescent="0.25">
      <c r="A28" s="15">
        <v>5125</v>
      </c>
      <c r="B28" s="9" t="s">
        <v>13</v>
      </c>
      <c r="C28" s="8">
        <v>78.667339022210498</v>
      </c>
      <c r="D28" s="8">
        <v>105.21533743361809</v>
      </c>
      <c r="E28" s="8">
        <v>102.91954867859675</v>
      </c>
      <c r="F28" s="5" t="s">
        <v>1040</v>
      </c>
      <c r="G28" s="18">
        <v>8297</v>
      </c>
    </row>
    <row r="29" spans="1:7" ht="15" hidden="1" customHeight="1" x14ac:dyDescent="0.25">
      <c r="A29" s="15">
        <v>5129</v>
      </c>
      <c r="B29" s="9" t="s">
        <v>14</v>
      </c>
      <c r="C29" s="8">
        <v>960.19343789260131</v>
      </c>
      <c r="D29" s="8">
        <v>999.03043439947419</v>
      </c>
      <c r="E29" s="8">
        <v>1063.8964109416879</v>
      </c>
      <c r="F29" s="5" t="s">
        <v>1040</v>
      </c>
      <c r="G29" s="18">
        <v>79638</v>
      </c>
    </row>
    <row r="30" spans="1:7" ht="15" hidden="1" customHeight="1" x14ac:dyDescent="0.25">
      <c r="A30" s="15">
        <v>5134</v>
      </c>
      <c r="B30" s="9" t="s">
        <v>15</v>
      </c>
      <c r="C30" s="8">
        <v>58.122336825624288</v>
      </c>
      <c r="D30" s="8">
        <v>62.252298180761322</v>
      </c>
      <c r="E30" s="8">
        <v>66.137485429573289</v>
      </c>
      <c r="F30" s="5" t="s">
        <v>1040</v>
      </c>
      <c r="G30" s="18">
        <v>9203</v>
      </c>
    </row>
    <row r="31" spans="1:7" ht="15" hidden="1" customHeight="1" x14ac:dyDescent="0.25">
      <c r="A31" s="15">
        <v>5138</v>
      </c>
      <c r="B31" s="9" t="s">
        <v>16</v>
      </c>
      <c r="C31" s="8">
        <v>147.41677444934271</v>
      </c>
      <c r="D31" s="8">
        <v>151.59676956089987</v>
      </c>
      <c r="E31" s="8">
        <v>149.82850120620273</v>
      </c>
      <c r="F31" s="5" t="s">
        <v>1040</v>
      </c>
      <c r="G31" s="18">
        <v>15523</v>
      </c>
    </row>
    <row r="32" spans="1:7" ht="15" hidden="1" customHeight="1" x14ac:dyDescent="0.25">
      <c r="A32" s="15">
        <v>5142</v>
      </c>
      <c r="B32" s="9" t="s">
        <v>711</v>
      </c>
      <c r="C32" s="8">
        <v>51.479108869608631</v>
      </c>
      <c r="D32" s="8">
        <v>45.163727962741355</v>
      </c>
      <c r="E32" s="8">
        <v>47.913290579892525</v>
      </c>
      <c r="F32" s="5" t="s">
        <v>1040</v>
      </c>
      <c r="G32" s="18">
        <v>4582</v>
      </c>
    </row>
    <row r="33" spans="1:7" ht="15" hidden="1" customHeight="1" x14ac:dyDescent="0.25">
      <c r="A33" s="15">
        <v>5145</v>
      </c>
      <c r="B33" s="9" t="s">
        <v>17</v>
      </c>
      <c r="C33" s="8">
        <v>60.651063888819579</v>
      </c>
      <c r="D33" s="8">
        <v>62.67504476478522</v>
      </c>
      <c r="E33" s="8">
        <v>66.63624504771218</v>
      </c>
      <c r="F33" s="5" t="s">
        <v>1040</v>
      </c>
      <c r="G33" s="18">
        <v>4743</v>
      </c>
    </row>
    <row r="34" spans="1:7" ht="15" customHeight="1" x14ac:dyDescent="0.25">
      <c r="A34" s="15">
        <v>5147</v>
      </c>
      <c r="B34" s="9" t="s">
        <v>18</v>
      </c>
      <c r="C34" s="8">
        <v>1181.6795606687922</v>
      </c>
      <c r="D34" s="8">
        <v>1056.198909615985</v>
      </c>
      <c r="E34" s="8">
        <v>1129.0274877038139</v>
      </c>
      <c r="F34" s="5" t="s">
        <v>1041</v>
      </c>
      <c r="G34" s="18">
        <v>47932</v>
      </c>
    </row>
    <row r="35" spans="1:7" ht="15" hidden="1" customHeight="1" x14ac:dyDescent="0.25">
      <c r="A35" s="15">
        <v>5148</v>
      </c>
      <c r="B35" s="9" t="s">
        <v>19</v>
      </c>
      <c r="C35" s="8">
        <v>517.72701285725122</v>
      </c>
      <c r="D35" s="8">
        <v>495.56168769999158</v>
      </c>
      <c r="E35" s="8">
        <v>536.38541372911914</v>
      </c>
      <c r="F35" s="5" t="s">
        <v>1040</v>
      </c>
      <c r="G35" s="18">
        <v>59416</v>
      </c>
    </row>
    <row r="36" spans="1:7" ht="15" hidden="1" customHeight="1" x14ac:dyDescent="0.25">
      <c r="A36" s="15">
        <v>5150</v>
      </c>
      <c r="B36" s="9" t="s">
        <v>20</v>
      </c>
      <c r="C36" s="8">
        <v>34.427133902417118</v>
      </c>
      <c r="D36" s="8">
        <v>36.472051374456925</v>
      </c>
      <c r="E36" s="8">
        <v>40.862240781632579</v>
      </c>
      <c r="F36" s="5" t="s">
        <v>1040</v>
      </c>
      <c r="G36" s="18">
        <v>3954</v>
      </c>
    </row>
    <row r="37" spans="1:7" ht="15" customHeight="1" x14ac:dyDescent="0.2">
      <c r="A37" s="16">
        <v>5154</v>
      </c>
      <c r="B37" s="10" t="s">
        <v>21</v>
      </c>
      <c r="C37" s="8">
        <v>964.96268533457032</v>
      </c>
      <c r="D37" s="8">
        <v>1097.2612959067169</v>
      </c>
      <c r="E37" s="8">
        <v>1326.0986378397718</v>
      </c>
      <c r="F37" s="6" t="s">
        <v>1041</v>
      </c>
      <c r="G37" s="18">
        <v>90213</v>
      </c>
    </row>
    <row r="38" spans="1:7" ht="15" customHeight="1" x14ac:dyDescent="0.2">
      <c r="A38" s="15">
        <v>5172</v>
      </c>
      <c r="B38" s="9" t="s">
        <v>712</v>
      </c>
      <c r="C38" s="8">
        <v>896.17991263399927</v>
      </c>
      <c r="D38" s="8">
        <v>919.40639269653866</v>
      </c>
      <c r="E38" s="8">
        <v>995.68649124600768</v>
      </c>
      <c r="F38" s="6" t="s">
        <v>1041</v>
      </c>
      <c r="G38" s="18">
        <v>57375</v>
      </c>
    </row>
    <row r="39" spans="1:7" ht="15" hidden="1" customHeight="1" x14ac:dyDescent="0.25">
      <c r="A39" s="15">
        <v>5190</v>
      </c>
      <c r="B39" s="9" t="s">
        <v>22</v>
      </c>
      <c r="C39" s="8">
        <v>89.024552106690336</v>
      </c>
      <c r="D39" s="8">
        <v>91.480013081268197</v>
      </c>
      <c r="E39" s="8">
        <v>97.830140402966876</v>
      </c>
      <c r="F39" s="5" t="s">
        <v>1040</v>
      </c>
      <c r="G39" s="18">
        <v>9775</v>
      </c>
    </row>
    <row r="40" spans="1:7" ht="15" hidden="1" customHeight="1" x14ac:dyDescent="0.25">
      <c r="A40" s="15">
        <v>5197</v>
      </c>
      <c r="B40" s="9" t="s">
        <v>713</v>
      </c>
      <c r="C40" s="8">
        <v>130.43018299373193</v>
      </c>
      <c r="D40" s="8">
        <v>134.69841205828669</v>
      </c>
      <c r="E40" s="8">
        <v>144.71069712759882</v>
      </c>
      <c r="F40" s="5" t="s">
        <v>1040</v>
      </c>
      <c r="G40" s="18">
        <v>15444</v>
      </c>
    </row>
    <row r="41" spans="1:7" ht="15" hidden="1" customHeight="1" x14ac:dyDescent="0.25">
      <c r="A41" s="15">
        <v>5206</v>
      </c>
      <c r="B41" s="9" t="s">
        <v>680</v>
      </c>
      <c r="C41" s="8">
        <v>47.472600425782119</v>
      </c>
      <c r="D41" s="8">
        <v>45.00937509659488</v>
      </c>
      <c r="E41" s="8">
        <v>46.17556180175513</v>
      </c>
      <c r="F41" s="5" t="s">
        <v>1040</v>
      </c>
      <c r="G41" s="18">
        <v>4797</v>
      </c>
    </row>
    <row r="42" spans="1:7" ht="15" hidden="1" customHeight="1" x14ac:dyDescent="0.25">
      <c r="A42" s="15">
        <v>5209</v>
      </c>
      <c r="B42" s="9" t="s">
        <v>23</v>
      </c>
      <c r="C42" s="8">
        <v>218.21035113242476</v>
      </c>
      <c r="D42" s="8">
        <v>269.11564800591947</v>
      </c>
      <c r="E42" s="8">
        <v>264.3800655368911</v>
      </c>
      <c r="F42" s="5" t="s">
        <v>1040</v>
      </c>
      <c r="G42" s="18">
        <v>21377</v>
      </c>
    </row>
    <row r="43" spans="1:7" ht="15" hidden="1" customHeight="1" x14ac:dyDescent="0.25">
      <c r="A43" s="15">
        <v>5212</v>
      </c>
      <c r="B43" s="9" t="s">
        <v>24</v>
      </c>
      <c r="C43" s="8">
        <v>1107.2797813543045</v>
      </c>
      <c r="D43" s="8">
        <v>1075.9557101708158</v>
      </c>
      <c r="E43" s="8">
        <v>1202.8547996094085</v>
      </c>
      <c r="F43" s="5" t="s">
        <v>1040</v>
      </c>
      <c r="G43" s="18">
        <v>77884</v>
      </c>
    </row>
    <row r="44" spans="1:7" ht="15" customHeight="1" x14ac:dyDescent="0.2">
      <c r="A44" s="15">
        <v>5234</v>
      </c>
      <c r="B44" s="9" t="s">
        <v>25</v>
      </c>
      <c r="C44" s="8">
        <v>222.3981715009736</v>
      </c>
      <c r="D44" s="8">
        <v>238.25977258361169</v>
      </c>
      <c r="E44" s="8">
        <v>242.4702431656965</v>
      </c>
      <c r="F44" s="6" t="s">
        <v>1041</v>
      </c>
      <c r="G44" s="18">
        <v>23044</v>
      </c>
    </row>
    <row r="45" spans="1:7" ht="15" hidden="1" customHeight="1" x14ac:dyDescent="0.25">
      <c r="A45" s="15">
        <v>5237</v>
      </c>
      <c r="B45" s="9" t="s">
        <v>1022</v>
      </c>
      <c r="C45" s="8">
        <v>372.52387260107224</v>
      </c>
      <c r="D45" s="8">
        <v>404.67383780893357</v>
      </c>
      <c r="E45" s="8">
        <v>432.66905310432526</v>
      </c>
      <c r="F45" s="5" t="s">
        <v>1040</v>
      </c>
      <c r="G45" s="18">
        <v>18902</v>
      </c>
    </row>
    <row r="46" spans="1:7" ht="15" hidden="1" customHeight="1" x14ac:dyDescent="0.25">
      <c r="A46" s="15">
        <v>5240</v>
      </c>
      <c r="B46" s="9" t="s">
        <v>714</v>
      </c>
      <c r="C46" s="8">
        <v>153.4629304758509</v>
      </c>
      <c r="D46" s="8">
        <v>200.22299441593887</v>
      </c>
      <c r="E46" s="8">
        <v>215.53342013232992</v>
      </c>
      <c r="F46" s="5" t="s">
        <v>1040</v>
      </c>
      <c r="G46" s="18">
        <v>12158</v>
      </c>
    </row>
    <row r="47" spans="1:7" ht="15" customHeight="1" x14ac:dyDescent="0.2">
      <c r="A47" s="15">
        <v>5250</v>
      </c>
      <c r="B47" s="9" t="s">
        <v>26</v>
      </c>
      <c r="C47" s="8">
        <v>1060.216153536963</v>
      </c>
      <c r="D47" s="8">
        <v>870.73527809417999</v>
      </c>
      <c r="E47" s="8">
        <v>826.68129007809478</v>
      </c>
      <c r="F47" s="6" t="s">
        <v>1041</v>
      </c>
      <c r="G47" s="18">
        <v>51862</v>
      </c>
    </row>
    <row r="48" spans="1:7" ht="15" hidden="1" customHeight="1" x14ac:dyDescent="0.25">
      <c r="A48" s="15">
        <v>5264</v>
      </c>
      <c r="B48" s="9" t="s">
        <v>775</v>
      </c>
      <c r="C48" s="8">
        <v>307.83339420230072</v>
      </c>
      <c r="D48" s="8">
        <v>323.47049061758975</v>
      </c>
      <c r="E48" s="8">
        <v>354.26589787737919</v>
      </c>
      <c r="F48" s="5" t="s">
        <v>1040</v>
      </c>
      <c r="G48" s="18">
        <v>11159</v>
      </c>
    </row>
    <row r="49" spans="1:7" ht="15" hidden="1" customHeight="1" x14ac:dyDescent="0.25">
      <c r="A49" s="15">
        <v>5266</v>
      </c>
      <c r="B49" s="9" t="s">
        <v>27</v>
      </c>
      <c r="C49" s="8">
        <v>8650.3397282228525</v>
      </c>
      <c r="D49" s="8">
        <v>8748.9671395778569</v>
      </c>
      <c r="E49" s="8">
        <v>9047.0801571712309</v>
      </c>
      <c r="F49" s="5" t="s">
        <v>1040</v>
      </c>
      <c r="G49" s="18">
        <v>228848</v>
      </c>
    </row>
    <row r="50" spans="1:7" ht="15" hidden="1" customHeight="1" x14ac:dyDescent="0.25">
      <c r="A50" s="15">
        <v>5282</v>
      </c>
      <c r="B50" s="9" t="s">
        <v>28</v>
      </c>
      <c r="C50" s="8">
        <v>264.77159955660755</v>
      </c>
      <c r="D50" s="8">
        <v>296.68616005808531</v>
      </c>
      <c r="E50" s="8">
        <v>330.26756191874574</v>
      </c>
      <c r="F50" s="5" t="s">
        <v>1040</v>
      </c>
      <c r="G50" s="18">
        <v>24408</v>
      </c>
    </row>
    <row r="51" spans="1:7" ht="15" hidden="1" customHeight="1" x14ac:dyDescent="0.25">
      <c r="A51" s="15">
        <v>5284</v>
      </c>
      <c r="B51" s="9" t="s">
        <v>29</v>
      </c>
      <c r="C51" s="8">
        <v>152.51299082062994</v>
      </c>
      <c r="D51" s="8">
        <v>152.21851853645822</v>
      </c>
      <c r="E51" s="8">
        <v>161.04043546037937</v>
      </c>
      <c r="F51" s="5" t="s">
        <v>1040</v>
      </c>
      <c r="G51" s="18">
        <v>20739</v>
      </c>
    </row>
    <row r="52" spans="1:7" ht="15" hidden="1" customHeight="1" x14ac:dyDescent="0.25">
      <c r="A52" s="15">
        <v>5306</v>
      </c>
      <c r="B52" s="9" t="s">
        <v>30</v>
      </c>
      <c r="C52" s="8">
        <v>35.709504690645183</v>
      </c>
      <c r="D52" s="8">
        <v>42.791837385314729</v>
      </c>
      <c r="E52" s="8">
        <v>45.659136439087675</v>
      </c>
      <c r="F52" s="5" t="s">
        <v>1040</v>
      </c>
      <c r="G52" s="18">
        <v>5544</v>
      </c>
    </row>
    <row r="53" spans="1:7" ht="15" hidden="1" customHeight="1" x14ac:dyDescent="0.25">
      <c r="A53" s="15">
        <v>5308</v>
      </c>
      <c r="B53" s="9" t="s">
        <v>31</v>
      </c>
      <c r="C53" s="8">
        <v>1889.5828351064172</v>
      </c>
      <c r="D53" s="8">
        <v>1916.8994571171677</v>
      </c>
      <c r="E53" s="8">
        <v>2064.5519585541783</v>
      </c>
      <c r="F53" s="5" t="s">
        <v>1040</v>
      </c>
      <c r="G53" s="18">
        <v>51662</v>
      </c>
    </row>
    <row r="54" spans="1:7" ht="15" hidden="1" customHeight="1" x14ac:dyDescent="0.25">
      <c r="A54" s="15">
        <v>5310</v>
      </c>
      <c r="B54" s="9" t="s">
        <v>715</v>
      </c>
      <c r="C54" s="8">
        <v>283.28177126121955</v>
      </c>
      <c r="D54" s="8">
        <v>299.49113693734694</v>
      </c>
      <c r="E54" s="8">
        <v>334.47837148855444</v>
      </c>
      <c r="F54" s="5" t="s">
        <v>1040</v>
      </c>
      <c r="G54" s="18">
        <v>9753</v>
      </c>
    </row>
    <row r="55" spans="1:7" ht="15" hidden="1" customHeight="1" x14ac:dyDescent="0.25">
      <c r="A55" s="15">
        <v>5313</v>
      </c>
      <c r="B55" s="9" t="s">
        <v>32</v>
      </c>
      <c r="C55" s="8">
        <v>66.601768580051271</v>
      </c>
      <c r="D55" s="8">
        <v>70.051391559086653</v>
      </c>
      <c r="E55" s="8">
        <v>77.392370694109658</v>
      </c>
      <c r="F55" s="5" t="s">
        <v>1040</v>
      </c>
      <c r="G55" s="18">
        <v>10117</v>
      </c>
    </row>
    <row r="56" spans="1:7" ht="15" hidden="1" customHeight="1" x14ac:dyDescent="0.25">
      <c r="A56" s="15">
        <v>5315</v>
      </c>
      <c r="B56" s="9" t="s">
        <v>33</v>
      </c>
      <c r="C56" s="8">
        <v>50.339801443409058</v>
      </c>
      <c r="D56" s="8">
        <v>55.111000622216515</v>
      </c>
      <c r="E56" s="8">
        <v>60.205416406603078</v>
      </c>
      <c r="F56" s="5" t="s">
        <v>1040</v>
      </c>
      <c r="G56" s="18">
        <v>6560</v>
      </c>
    </row>
    <row r="57" spans="1:7" ht="15" hidden="1" customHeight="1" x14ac:dyDescent="0.25">
      <c r="A57" s="15">
        <v>5318</v>
      </c>
      <c r="B57" s="9" t="s">
        <v>34</v>
      </c>
      <c r="C57" s="8">
        <v>1199.1472229224273</v>
      </c>
      <c r="D57" s="8">
        <v>1207.1009713805959</v>
      </c>
      <c r="E57" s="8">
        <v>1304.7018746169051</v>
      </c>
      <c r="F57" s="5" t="s">
        <v>1040</v>
      </c>
      <c r="G57" s="18">
        <v>55121</v>
      </c>
    </row>
    <row r="58" spans="1:7" ht="15" hidden="1" customHeight="1" x14ac:dyDescent="0.25">
      <c r="A58" s="15">
        <v>5321</v>
      </c>
      <c r="B58" s="9" t="s">
        <v>716</v>
      </c>
      <c r="C58" s="8">
        <v>279.95210453360744</v>
      </c>
      <c r="D58" s="8">
        <v>292.68048912405277</v>
      </c>
      <c r="E58" s="8">
        <v>317.82841089506951</v>
      </c>
      <c r="F58" s="5" t="s">
        <v>1040</v>
      </c>
      <c r="G58" s="18">
        <v>8363</v>
      </c>
    </row>
    <row r="59" spans="1:7" ht="15" hidden="1" customHeight="1" x14ac:dyDescent="0.25">
      <c r="A59" s="15">
        <v>5347</v>
      </c>
      <c r="B59" s="9" t="s">
        <v>35</v>
      </c>
      <c r="C59" s="8">
        <v>51.059251722095894</v>
      </c>
      <c r="D59" s="8">
        <v>61.279211194800794</v>
      </c>
      <c r="E59" s="8">
        <v>55.586085761578161</v>
      </c>
      <c r="F59" s="5" t="s">
        <v>1040</v>
      </c>
      <c r="G59" s="18">
        <v>5451</v>
      </c>
    </row>
    <row r="60" spans="1:7" ht="15" hidden="1" customHeight="1" x14ac:dyDescent="0.25">
      <c r="A60" s="15">
        <v>5353</v>
      </c>
      <c r="B60" s="9" t="s">
        <v>36</v>
      </c>
      <c r="C60" s="8">
        <v>57.421858908224046</v>
      </c>
      <c r="D60" s="8">
        <v>58.884131126201638</v>
      </c>
      <c r="E60" s="8">
        <v>61.304372856964875</v>
      </c>
      <c r="F60" s="5" t="s">
        <v>1040</v>
      </c>
      <c r="G60" s="18">
        <v>5469</v>
      </c>
    </row>
    <row r="61" spans="1:7" ht="15" hidden="1" customHeight="1" x14ac:dyDescent="0.25">
      <c r="A61" s="15">
        <v>5360</v>
      </c>
      <c r="B61" s="9" t="s">
        <v>717</v>
      </c>
      <c r="C61" s="8">
        <v>7096.7010778527847</v>
      </c>
      <c r="D61" s="8">
        <v>7185.099259989187</v>
      </c>
      <c r="E61" s="8">
        <v>7754.196426818663</v>
      </c>
      <c r="F61" s="5" t="s">
        <v>1040</v>
      </c>
      <c r="G61" s="18">
        <v>276744</v>
      </c>
    </row>
    <row r="62" spans="1:7" ht="15" customHeight="1" x14ac:dyDescent="0.25">
      <c r="A62" s="15">
        <v>5361</v>
      </c>
      <c r="B62" s="9" t="s">
        <v>37</v>
      </c>
      <c r="C62" s="8">
        <v>179.59458888664432</v>
      </c>
      <c r="D62" s="8">
        <v>190.71816235635026</v>
      </c>
      <c r="E62" s="8">
        <v>193.12500924981188</v>
      </c>
      <c r="F62" s="5" t="s">
        <v>1041</v>
      </c>
      <c r="G62" s="18">
        <v>27074</v>
      </c>
    </row>
    <row r="63" spans="1:7" ht="15" hidden="1" customHeight="1" x14ac:dyDescent="0.25">
      <c r="A63" s="15">
        <v>5364</v>
      </c>
      <c r="B63" s="9" t="s">
        <v>718</v>
      </c>
      <c r="C63" s="8">
        <v>167.93999877684817</v>
      </c>
      <c r="D63" s="8">
        <v>175.49366783578463</v>
      </c>
      <c r="E63" s="8">
        <v>181.17121095457318</v>
      </c>
      <c r="F63" s="5" t="s">
        <v>1040</v>
      </c>
      <c r="G63" s="18">
        <v>14518</v>
      </c>
    </row>
    <row r="64" spans="1:7" ht="15" hidden="1" customHeight="1" x14ac:dyDescent="0.25">
      <c r="A64" s="15">
        <v>5368</v>
      </c>
      <c r="B64" s="9" t="s">
        <v>719</v>
      </c>
      <c r="C64" s="8">
        <v>157.69274404993746</v>
      </c>
      <c r="D64" s="8">
        <v>168.90195240818821</v>
      </c>
      <c r="E64" s="8">
        <v>187.03239895363271</v>
      </c>
      <c r="F64" s="5" t="s">
        <v>1040</v>
      </c>
      <c r="G64" s="18">
        <v>13640</v>
      </c>
    </row>
    <row r="65" spans="1:7" ht="15" hidden="1" customHeight="1" x14ac:dyDescent="0.25">
      <c r="A65" s="15">
        <v>5376</v>
      </c>
      <c r="B65" s="9" t="s">
        <v>38</v>
      </c>
      <c r="C65" s="8">
        <v>579.40539945999467</v>
      </c>
      <c r="D65" s="8">
        <v>684.19301085166614</v>
      </c>
      <c r="E65" s="8">
        <v>738.49364892339463</v>
      </c>
      <c r="F65" s="5" t="s">
        <v>1040</v>
      </c>
      <c r="G65" s="18">
        <v>64889</v>
      </c>
    </row>
    <row r="66" spans="1:7" ht="15" hidden="1" customHeight="1" x14ac:dyDescent="0.25">
      <c r="A66" s="15">
        <v>5380</v>
      </c>
      <c r="B66" s="9" t="s">
        <v>39</v>
      </c>
      <c r="C66" s="8">
        <v>1456.3479616276188</v>
      </c>
      <c r="D66" s="8">
        <v>1698.4078087288315</v>
      </c>
      <c r="E66" s="8">
        <v>1800.8898481449899</v>
      </c>
      <c r="F66" s="5" t="s">
        <v>1040</v>
      </c>
      <c r="G66" s="18">
        <v>71545</v>
      </c>
    </row>
    <row r="67" spans="1:7" ht="15" hidden="1" customHeight="1" x14ac:dyDescent="0.25">
      <c r="A67" s="15">
        <v>5390</v>
      </c>
      <c r="B67" s="9" t="s">
        <v>40</v>
      </c>
      <c r="C67" s="8">
        <v>132.62843323816392</v>
      </c>
      <c r="D67" s="8">
        <v>145.32755134597497</v>
      </c>
      <c r="E67" s="8">
        <v>178.60525845698214</v>
      </c>
      <c r="F67" s="5" t="s">
        <v>1040</v>
      </c>
      <c r="G67" s="18">
        <v>8114</v>
      </c>
    </row>
    <row r="68" spans="1:7" ht="15" hidden="1" customHeight="1" x14ac:dyDescent="0.25">
      <c r="A68" s="15">
        <v>5400</v>
      </c>
      <c r="B68" s="9" t="s">
        <v>679</v>
      </c>
      <c r="C68" s="8">
        <v>189.34804986377895</v>
      </c>
      <c r="D68" s="8">
        <v>210.97339516898217</v>
      </c>
      <c r="E68" s="8">
        <v>248.16332871783041</v>
      </c>
      <c r="F68" s="5" t="s">
        <v>1040</v>
      </c>
      <c r="G68" s="18">
        <v>21475</v>
      </c>
    </row>
    <row r="69" spans="1:7" ht="15" hidden="1" customHeight="1" x14ac:dyDescent="0.25">
      <c r="A69" s="15">
        <v>5411</v>
      </c>
      <c r="B69" s="9" t="s">
        <v>41</v>
      </c>
      <c r="C69" s="8">
        <v>82.159496206161791</v>
      </c>
      <c r="D69" s="8">
        <v>94.117187619390577</v>
      </c>
      <c r="E69" s="8">
        <v>90.673390905239685</v>
      </c>
      <c r="F69" s="5" t="s">
        <v>1040</v>
      </c>
      <c r="G69" s="18">
        <v>10028</v>
      </c>
    </row>
    <row r="70" spans="1:7" ht="15" hidden="1" customHeight="1" x14ac:dyDescent="0.25">
      <c r="A70" s="15">
        <v>5425</v>
      </c>
      <c r="B70" s="9" t="s">
        <v>42</v>
      </c>
      <c r="C70" s="8">
        <v>84.577216819905402</v>
      </c>
      <c r="D70" s="8">
        <v>81.351879766192809</v>
      </c>
      <c r="E70" s="8">
        <v>87.861570797773581</v>
      </c>
      <c r="F70" s="5" t="s">
        <v>1040</v>
      </c>
      <c r="G70" s="18">
        <v>8221</v>
      </c>
    </row>
    <row r="71" spans="1:7" ht="15" hidden="1" customHeight="1" x14ac:dyDescent="0.25">
      <c r="A71" s="16">
        <v>5440</v>
      </c>
      <c r="B71" s="10" t="s">
        <v>43</v>
      </c>
      <c r="C71" s="8">
        <v>845.34781599753694</v>
      </c>
      <c r="D71" s="8">
        <v>877.99846314231195</v>
      </c>
      <c r="E71" s="8">
        <v>1011.9594500357128</v>
      </c>
      <c r="F71" s="5" t="s">
        <v>1040</v>
      </c>
      <c r="G71" s="18">
        <v>64645</v>
      </c>
    </row>
    <row r="72" spans="1:7" ht="15" hidden="1" customHeight="1" x14ac:dyDescent="0.25">
      <c r="A72" s="15">
        <v>5467</v>
      </c>
      <c r="B72" s="9" t="s">
        <v>44</v>
      </c>
      <c r="C72" s="8">
        <v>112.36169684991761</v>
      </c>
      <c r="D72" s="8">
        <v>97.32683764485887</v>
      </c>
      <c r="E72" s="8">
        <v>89.73405582898161</v>
      </c>
      <c r="F72" s="5" t="s">
        <v>1040</v>
      </c>
      <c r="G72" s="18">
        <v>6680</v>
      </c>
    </row>
    <row r="73" spans="1:7" ht="15" customHeight="1" x14ac:dyDescent="0.2">
      <c r="A73" s="15">
        <v>5475</v>
      </c>
      <c r="B73" s="9" t="s">
        <v>720</v>
      </c>
      <c r="C73" s="8">
        <v>35.136038972851495</v>
      </c>
      <c r="D73" s="8">
        <v>37.880297967987033</v>
      </c>
      <c r="E73" s="8">
        <v>37.987118796916448</v>
      </c>
      <c r="F73" s="6" t="s">
        <v>1041</v>
      </c>
      <c r="G73" s="18">
        <v>4911</v>
      </c>
    </row>
    <row r="74" spans="1:7" ht="15" customHeight="1" x14ac:dyDescent="0.2">
      <c r="A74" s="15">
        <v>5480</v>
      </c>
      <c r="B74" s="9" t="s">
        <v>721</v>
      </c>
      <c r="C74" s="8">
        <v>172.54169732602114</v>
      </c>
      <c r="D74" s="8">
        <v>196.60761525709373</v>
      </c>
      <c r="E74" s="8">
        <v>247.94311111371576</v>
      </c>
      <c r="F74" s="6" t="s">
        <v>1041</v>
      </c>
      <c r="G74" s="18">
        <v>13991</v>
      </c>
    </row>
    <row r="75" spans="1:7" ht="15" hidden="1" customHeight="1" x14ac:dyDescent="0.25">
      <c r="A75" s="15">
        <v>5483</v>
      </c>
      <c r="B75" s="9" t="s">
        <v>45</v>
      </c>
      <c r="C75" s="8">
        <v>115.65380485322768</v>
      </c>
      <c r="D75" s="8">
        <v>126.79369046857047</v>
      </c>
      <c r="E75" s="8">
        <v>127.20409418129094</v>
      </c>
      <c r="F75" s="5" t="s">
        <v>1040</v>
      </c>
      <c r="G75" s="18">
        <v>10153</v>
      </c>
    </row>
    <row r="76" spans="1:7" ht="15" customHeight="1" x14ac:dyDescent="0.2">
      <c r="A76" s="15">
        <v>5490</v>
      </c>
      <c r="B76" s="9" t="s">
        <v>722</v>
      </c>
      <c r="C76" s="8">
        <v>507.08914596626846</v>
      </c>
      <c r="D76" s="8">
        <v>555.1052543618739</v>
      </c>
      <c r="E76" s="8">
        <v>594.39058971081272</v>
      </c>
      <c r="F76" s="6" t="s">
        <v>1041</v>
      </c>
      <c r="G76" s="18">
        <v>42281</v>
      </c>
    </row>
    <row r="77" spans="1:7" ht="15" customHeight="1" x14ac:dyDescent="0.2">
      <c r="A77" s="15">
        <v>5495</v>
      </c>
      <c r="B77" s="9" t="s">
        <v>723</v>
      </c>
      <c r="C77" s="8">
        <v>332.62038635899711</v>
      </c>
      <c r="D77" s="8">
        <v>300.54075897122999</v>
      </c>
      <c r="E77" s="8">
        <v>266.58617491172788</v>
      </c>
      <c r="F77" s="6" t="s">
        <v>1041</v>
      </c>
      <c r="G77" s="18">
        <v>25790</v>
      </c>
    </row>
    <row r="78" spans="1:7" ht="15" hidden="1" customHeight="1" x14ac:dyDescent="0.25">
      <c r="A78" s="15">
        <v>5501</v>
      </c>
      <c r="B78" s="9" t="s">
        <v>46</v>
      </c>
      <c r="C78" s="8">
        <v>32.800718424317587</v>
      </c>
      <c r="D78" s="8">
        <v>35.157247927576329</v>
      </c>
      <c r="E78" s="8">
        <v>36.00242040000871</v>
      </c>
      <c r="F78" s="5" t="s">
        <v>1040</v>
      </c>
      <c r="G78" s="18">
        <v>3127</v>
      </c>
    </row>
    <row r="79" spans="1:7" ht="15" hidden="1" customHeight="1" x14ac:dyDescent="0.25">
      <c r="A79" s="15">
        <v>5541</v>
      </c>
      <c r="B79" s="9" t="s">
        <v>47</v>
      </c>
      <c r="C79" s="8">
        <v>320.50154814729797</v>
      </c>
      <c r="D79" s="8">
        <v>340.47500014766945</v>
      </c>
      <c r="E79" s="8">
        <v>499.7884924927406</v>
      </c>
      <c r="F79" s="5" t="s">
        <v>1040</v>
      </c>
      <c r="G79" s="18">
        <v>21049</v>
      </c>
    </row>
    <row r="80" spans="1:7" ht="15" hidden="1" customHeight="1" x14ac:dyDescent="0.25">
      <c r="A80" s="15">
        <v>5543</v>
      </c>
      <c r="B80" s="9" t="s">
        <v>48</v>
      </c>
      <c r="C80" s="8">
        <v>75.620766983973766</v>
      </c>
      <c r="D80" s="8">
        <v>87.181950566206552</v>
      </c>
      <c r="E80" s="8">
        <v>82.588521417928774</v>
      </c>
      <c r="F80" s="5" t="s">
        <v>1040</v>
      </c>
      <c r="G80" s="18">
        <v>8097</v>
      </c>
    </row>
    <row r="81" spans="1:7" ht="15" hidden="1" customHeight="1" x14ac:dyDescent="0.25">
      <c r="A81" s="15">
        <v>5576</v>
      </c>
      <c r="B81" s="9" t="s">
        <v>49</v>
      </c>
      <c r="C81" s="8">
        <v>68.88140729196752</v>
      </c>
      <c r="D81" s="8">
        <v>52.30271141775097</v>
      </c>
      <c r="E81" s="8">
        <v>58.854123523310953</v>
      </c>
      <c r="F81" s="5" t="s">
        <v>1040</v>
      </c>
      <c r="G81" s="18">
        <v>8664</v>
      </c>
    </row>
    <row r="82" spans="1:7" ht="15" hidden="1" customHeight="1" x14ac:dyDescent="0.25">
      <c r="A82" s="15">
        <v>5579</v>
      </c>
      <c r="B82" s="9" t="s">
        <v>776</v>
      </c>
      <c r="C82" s="8">
        <v>538.95414944123138</v>
      </c>
      <c r="D82" s="8">
        <v>631.92525102635716</v>
      </c>
      <c r="E82" s="8">
        <v>644.06900993619718</v>
      </c>
      <c r="F82" s="5" t="s">
        <v>1040</v>
      </c>
      <c r="G82" s="18">
        <v>39314</v>
      </c>
    </row>
    <row r="83" spans="1:7" ht="15" hidden="1" customHeight="1" x14ac:dyDescent="0.25">
      <c r="A83" s="15">
        <v>5585</v>
      </c>
      <c r="B83" s="9" t="s">
        <v>50</v>
      </c>
      <c r="C83" s="8">
        <v>396.0322587182286</v>
      </c>
      <c r="D83" s="8">
        <v>404.70728925523355</v>
      </c>
      <c r="E83" s="8">
        <v>464.7453229732144</v>
      </c>
      <c r="F83" s="5" t="s">
        <v>1040</v>
      </c>
      <c r="G83" s="18">
        <v>14380</v>
      </c>
    </row>
    <row r="84" spans="1:7" ht="15" hidden="1" customHeight="1" x14ac:dyDescent="0.25">
      <c r="A84" s="15">
        <v>5591</v>
      </c>
      <c r="B84" s="9" t="s">
        <v>51</v>
      </c>
      <c r="C84" s="8">
        <v>180.58249628769121</v>
      </c>
      <c r="D84" s="8">
        <v>185.85122418713192</v>
      </c>
      <c r="E84" s="8">
        <v>203.81765391165882</v>
      </c>
      <c r="F84" s="5" t="s">
        <v>1040</v>
      </c>
      <c r="G84" s="18">
        <v>18055</v>
      </c>
    </row>
    <row r="85" spans="1:7" ht="15" customHeight="1" x14ac:dyDescent="0.2">
      <c r="A85" s="15">
        <v>5604</v>
      </c>
      <c r="B85" s="9" t="s">
        <v>52</v>
      </c>
      <c r="C85" s="8">
        <v>474.18398524395514</v>
      </c>
      <c r="D85" s="8">
        <v>536.98826612278458</v>
      </c>
      <c r="E85" s="8">
        <v>580.45184993784096</v>
      </c>
      <c r="F85" s="6" t="s">
        <v>1041</v>
      </c>
      <c r="G85" s="18">
        <v>28415</v>
      </c>
    </row>
    <row r="86" spans="1:7" ht="15" hidden="1" customHeight="1" x14ac:dyDescent="0.25">
      <c r="A86" s="15">
        <v>5607</v>
      </c>
      <c r="B86" s="9" t="s">
        <v>53</v>
      </c>
      <c r="C86" s="8">
        <v>338.20225443020058</v>
      </c>
      <c r="D86" s="8">
        <v>400.62168995170367</v>
      </c>
      <c r="E86" s="8">
        <v>435.95423744712707</v>
      </c>
      <c r="F86" s="5" t="s">
        <v>1040</v>
      </c>
      <c r="G86" s="18">
        <v>23514</v>
      </c>
    </row>
    <row r="87" spans="1:7" ht="15" hidden="1" customHeight="1" x14ac:dyDescent="0.25">
      <c r="A87" s="15">
        <v>5615</v>
      </c>
      <c r="B87" s="9" t="s">
        <v>54</v>
      </c>
      <c r="C87" s="8">
        <v>2878.3762413968129</v>
      </c>
      <c r="D87" s="8">
        <v>3117.1051867668521</v>
      </c>
      <c r="E87" s="8">
        <v>3453.9418309015368</v>
      </c>
      <c r="F87" s="5" t="s">
        <v>1040</v>
      </c>
      <c r="G87" s="18">
        <v>135465</v>
      </c>
    </row>
    <row r="88" spans="1:7" ht="15" hidden="1" customHeight="1" x14ac:dyDescent="0.25">
      <c r="A88" s="15">
        <v>5628</v>
      </c>
      <c r="B88" s="9" t="s">
        <v>55</v>
      </c>
      <c r="C88" s="8">
        <v>68.172485980695953</v>
      </c>
      <c r="D88" s="8">
        <v>85.411942798715501</v>
      </c>
      <c r="E88" s="8">
        <v>75.663307495696628</v>
      </c>
      <c r="F88" s="5" t="s">
        <v>1040</v>
      </c>
      <c r="G88" s="18">
        <v>9032</v>
      </c>
    </row>
    <row r="89" spans="1:7" ht="15" hidden="1" customHeight="1" x14ac:dyDescent="0.25">
      <c r="A89" s="15">
        <v>5631</v>
      </c>
      <c r="B89" s="9" t="s">
        <v>56</v>
      </c>
      <c r="C89" s="8">
        <v>2884.3367030764434</v>
      </c>
      <c r="D89" s="8">
        <v>2929.1422050654264</v>
      </c>
      <c r="E89" s="8">
        <v>3050.6329364844355</v>
      </c>
      <c r="F89" s="5" t="s">
        <v>1040</v>
      </c>
      <c r="G89" s="18">
        <v>82375</v>
      </c>
    </row>
    <row r="90" spans="1:7" ht="15" hidden="1" customHeight="1" x14ac:dyDescent="0.25">
      <c r="A90" s="15">
        <v>5642</v>
      </c>
      <c r="B90" s="9" t="s">
        <v>57</v>
      </c>
      <c r="C90" s="8">
        <v>206.89059150871674</v>
      </c>
      <c r="D90" s="8">
        <v>244.08051685547494</v>
      </c>
      <c r="E90" s="8">
        <v>224.80517005294027</v>
      </c>
      <c r="F90" s="5" t="s">
        <v>1040</v>
      </c>
      <c r="G90" s="18">
        <v>18258</v>
      </c>
    </row>
    <row r="91" spans="1:7" ht="15" hidden="1" customHeight="1" x14ac:dyDescent="0.25">
      <c r="A91" s="15">
        <v>5647</v>
      </c>
      <c r="B91" s="9" t="s">
        <v>1023</v>
      </c>
      <c r="C91" s="8">
        <v>59.403056293363541</v>
      </c>
      <c r="D91" s="8">
        <v>45.131126826610902</v>
      </c>
      <c r="E91" s="8">
        <v>46.93818474554724</v>
      </c>
      <c r="F91" s="5" t="s">
        <v>1040</v>
      </c>
      <c r="G91" s="18">
        <v>7235</v>
      </c>
    </row>
    <row r="92" spans="1:7" ht="15" hidden="1" customHeight="1" x14ac:dyDescent="0.25">
      <c r="A92" s="15">
        <v>5649</v>
      </c>
      <c r="B92" s="9" t="s">
        <v>58</v>
      </c>
      <c r="C92" s="8">
        <v>667.44973378714189</v>
      </c>
      <c r="D92" s="8">
        <v>684.16760395774259</v>
      </c>
      <c r="E92" s="8">
        <v>754.4004165640988</v>
      </c>
      <c r="F92" s="5" t="s">
        <v>1040</v>
      </c>
      <c r="G92" s="18">
        <v>16247</v>
      </c>
    </row>
    <row r="93" spans="1:7" ht="15" hidden="1" customHeight="1" x14ac:dyDescent="0.25">
      <c r="A93" s="15">
        <v>5652</v>
      </c>
      <c r="B93" s="9" t="s">
        <v>59</v>
      </c>
      <c r="C93" s="8">
        <v>67.563028001863273</v>
      </c>
      <c r="D93" s="8">
        <v>67.300761606200624</v>
      </c>
      <c r="E93" s="8">
        <v>70.215991580331348</v>
      </c>
      <c r="F93" s="5" t="s">
        <v>1040</v>
      </c>
      <c r="G93" s="18">
        <v>5648</v>
      </c>
    </row>
    <row r="94" spans="1:7" ht="15" hidden="1" customHeight="1" x14ac:dyDescent="0.25">
      <c r="A94" s="15">
        <v>5656</v>
      </c>
      <c r="B94" s="9" t="s">
        <v>724</v>
      </c>
      <c r="C94" s="8">
        <v>147.53491489012382</v>
      </c>
      <c r="D94" s="8">
        <v>153.90141508683232</v>
      </c>
      <c r="E94" s="8">
        <v>187.46368828976711</v>
      </c>
      <c r="F94" s="5" t="s">
        <v>1040</v>
      </c>
      <c r="G94" s="18">
        <v>15361</v>
      </c>
    </row>
    <row r="95" spans="1:7" ht="15" hidden="1" customHeight="1" x14ac:dyDescent="0.25">
      <c r="A95" s="15">
        <v>5658</v>
      </c>
      <c r="B95" s="9" t="s">
        <v>725</v>
      </c>
      <c r="C95" s="8">
        <v>30.43869746673694</v>
      </c>
      <c r="D95" s="8">
        <v>32.572812091725105</v>
      </c>
      <c r="E95" s="8">
        <v>34.784592304619125</v>
      </c>
      <c r="F95" s="5" t="s">
        <v>1040</v>
      </c>
      <c r="G95" s="18">
        <v>3646</v>
      </c>
    </row>
    <row r="96" spans="1:7" ht="15" hidden="1" customHeight="1" x14ac:dyDescent="0.25">
      <c r="A96" s="15">
        <v>5659</v>
      </c>
      <c r="B96" s="9" t="s">
        <v>1024</v>
      </c>
      <c r="C96" s="8">
        <v>205.60510905706712</v>
      </c>
      <c r="D96" s="8">
        <v>210.83495846799383</v>
      </c>
      <c r="E96" s="8">
        <v>227.76919346927059</v>
      </c>
      <c r="F96" s="5" t="s">
        <v>1040</v>
      </c>
      <c r="G96" s="18">
        <v>20093</v>
      </c>
    </row>
    <row r="97" spans="1:7" ht="15" hidden="1" customHeight="1" x14ac:dyDescent="0.25">
      <c r="A97" s="15">
        <v>5660</v>
      </c>
      <c r="B97" s="9" t="s">
        <v>60</v>
      </c>
      <c r="C97" s="8">
        <v>95.515764612587887</v>
      </c>
      <c r="D97" s="8">
        <v>97.665479039286623</v>
      </c>
      <c r="E97" s="8">
        <v>101.54886238159675</v>
      </c>
      <c r="F97" s="5" t="s">
        <v>1040</v>
      </c>
      <c r="G97" s="18">
        <v>12995</v>
      </c>
    </row>
    <row r="98" spans="1:7" ht="15" hidden="1" customHeight="1" x14ac:dyDescent="0.25">
      <c r="A98" s="15">
        <v>5664</v>
      </c>
      <c r="B98" s="9" t="s">
        <v>681</v>
      </c>
      <c r="C98" s="8">
        <v>782.72362052120957</v>
      </c>
      <c r="D98" s="8">
        <v>757.14846621161132</v>
      </c>
      <c r="E98" s="8">
        <v>771.86897070988891</v>
      </c>
      <c r="F98" s="5" t="s">
        <v>1040</v>
      </c>
      <c r="G98" s="18">
        <v>21949</v>
      </c>
    </row>
    <row r="99" spans="1:7" ht="15" customHeight="1" x14ac:dyDescent="0.2">
      <c r="A99" s="15">
        <v>5665</v>
      </c>
      <c r="B99" s="9" t="s">
        <v>682</v>
      </c>
      <c r="C99" s="8">
        <v>262.69706820331857</v>
      </c>
      <c r="D99" s="8">
        <v>267.7638898581381</v>
      </c>
      <c r="E99" s="8">
        <v>263.9585102436954</v>
      </c>
      <c r="F99" s="6" t="s">
        <v>1041</v>
      </c>
      <c r="G99" s="18">
        <v>30932</v>
      </c>
    </row>
    <row r="100" spans="1:7" ht="15" hidden="1" customHeight="1" x14ac:dyDescent="0.25">
      <c r="A100" s="15">
        <v>5667</v>
      </c>
      <c r="B100" s="9" t="s">
        <v>62</v>
      </c>
      <c r="C100" s="8">
        <v>165.52773295906965</v>
      </c>
      <c r="D100" s="8">
        <v>171.39760086791998</v>
      </c>
      <c r="E100" s="8">
        <v>188.82531719076226</v>
      </c>
      <c r="F100" s="5" t="s">
        <v>1040</v>
      </c>
      <c r="G100" s="18">
        <v>15698</v>
      </c>
    </row>
    <row r="101" spans="1:7" ht="15" hidden="1" customHeight="1" x14ac:dyDescent="0.25">
      <c r="A101" s="15">
        <v>5670</v>
      </c>
      <c r="B101" s="9" t="s">
        <v>63</v>
      </c>
      <c r="C101" s="8">
        <v>164.08169287555168</v>
      </c>
      <c r="D101" s="8">
        <v>171.48934247966912</v>
      </c>
      <c r="E101" s="8">
        <v>168.1082306844676</v>
      </c>
      <c r="F101" s="5" t="s">
        <v>1040</v>
      </c>
      <c r="G101" s="18">
        <v>21519</v>
      </c>
    </row>
    <row r="102" spans="1:7" ht="15" hidden="1" customHeight="1" x14ac:dyDescent="0.25">
      <c r="A102" s="15">
        <v>5674</v>
      </c>
      <c r="B102" s="9" t="s">
        <v>1025</v>
      </c>
      <c r="C102" s="8">
        <v>197.5658305920085</v>
      </c>
      <c r="D102" s="8">
        <v>193.90181009335328</v>
      </c>
      <c r="E102" s="8">
        <v>228.03457608007636</v>
      </c>
      <c r="F102" s="5" t="s">
        <v>1040</v>
      </c>
      <c r="G102" s="18">
        <v>22093</v>
      </c>
    </row>
    <row r="103" spans="1:7" ht="15" hidden="1" customHeight="1" x14ac:dyDescent="0.25">
      <c r="A103" s="15">
        <v>5679</v>
      </c>
      <c r="B103" s="9" t="s">
        <v>726</v>
      </c>
      <c r="C103" s="8">
        <v>242.87931989562239</v>
      </c>
      <c r="D103" s="8">
        <v>255.31565145928292</v>
      </c>
      <c r="E103" s="8">
        <v>253.31612338134298</v>
      </c>
      <c r="F103" s="5" t="s">
        <v>1040</v>
      </c>
      <c r="G103" s="18">
        <v>26784</v>
      </c>
    </row>
    <row r="104" spans="1:7" ht="15" hidden="1" customHeight="1" x14ac:dyDescent="0.25">
      <c r="A104" s="15">
        <v>5686</v>
      </c>
      <c r="B104" s="9" t="s">
        <v>64</v>
      </c>
      <c r="C104" s="8">
        <v>754.43694649537986</v>
      </c>
      <c r="D104" s="8">
        <v>974.17209792903941</v>
      </c>
      <c r="E104" s="8">
        <v>1005.191679171703</v>
      </c>
      <c r="F104" s="5" t="s">
        <v>1040</v>
      </c>
      <c r="G104" s="18">
        <v>36318</v>
      </c>
    </row>
    <row r="105" spans="1:7" ht="15" hidden="1" customHeight="1" x14ac:dyDescent="0.25">
      <c r="A105" s="16">
        <v>5690</v>
      </c>
      <c r="B105" s="10" t="s">
        <v>65</v>
      </c>
      <c r="C105" s="8">
        <v>151.36092664683326</v>
      </c>
      <c r="D105" s="8">
        <v>151.32509864283085</v>
      </c>
      <c r="E105" s="8">
        <v>163.41923846081926</v>
      </c>
      <c r="F105" s="5" t="s">
        <v>1040</v>
      </c>
      <c r="G105" s="18">
        <v>12394</v>
      </c>
    </row>
    <row r="106" spans="1:7" ht="15" hidden="1" customHeight="1" x14ac:dyDescent="0.25">
      <c r="A106" s="15">
        <v>5697</v>
      </c>
      <c r="B106" s="9" t="s">
        <v>66</v>
      </c>
      <c r="C106" s="8">
        <v>348.74045919310151</v>
      </c>
      <c r="D106" s="8">
        <v>242.5178904760136</v>
      </c>
      <c r="E106" s="8">
        <v>266.9950295307471</v>
      </c>
      <c r="F106" s="5" t="s">
        <v>1040</v>
      </c>
      <c r="G106" s="18">
        <v>35422</v>
      </c>
    </row>
    <row r="107" spans="1:7" ht="15" customHeight="1" x14ac:dyDescent="0.2">
      <c r="A107" s="15">
        <v>5736</v>
      </c>
      <c r="B107" s="9" t="s">
        <v>67</v>
      </c>
      <c r="C107" s="8">
        <v>553.6703366351029</v>
      </c>
      <c r="D107" s="8">
        <v>592.4655463286972</v>
      </c>
      <c r="E107" s="8">
        <v>786.30134546807164</v>
      </c>
      <c r="F107" s="6" t="s">
        <v>1041</v>
      </c>
      <c r="G107" s="18">
        <v>37900</v>
      </c>
    </row>
    <row r="108" spans="1:7" ht="15" hidden="1" customHeight="1" x14ac:dyDescent="0.25">
      <c r="A108" s="15">
        <v>5756</v>
      </c>
      <c r="B108" s="9" t="s">
        <v>727</v>
      </c>
      <c r="C108" s="8">
        <v>725.48356552080008</v>
      </c>
      <c r="D108" s="8">
        <v>729.57328127298592</v>
      </c>
      <c r="E108" s="8">
        <v>756.96322456320945</v>
      </c>
      <c r="F108" s="5" t="s">
        <v>1040</v>
      </c>
      <c r="G108" s="18">
        <v>36321</v>
      </c>
    </row>
    <row r="109" spans="1:7" ht="15" hidden="1" customHeight="1" x14ac:dyDescent="0.25">
      <c r="A109" s="15">
        <v>5761</v>
      </c>
      <c r="B109" s="9" t="s">
        <v>728</v>
      </c>
      <c r="C109" s="8">
        <v>138.19536826145787</v>
      </c>
      <c r="D109" s="8">
        <v>145.61890983159503</v>
      </c>
      <c r="E109" s="8">
        <v>167.98376308482486</v>
      </c>
      <c r="F109" s="5" t="s">
        <v>1040</v>
      </c>
      <c r="G109" s="18">
        <v>15053</v>
      </c>
    </row>
    <row r="110" spans="1:7" ht="15" hidden="1" customHeight="1" x14ac:dyDescent="0.25">
      <c r="A110" s="15">
        <v>5789</v>
      </c>
      <c r="B110" s="9" t="s">
        <v>729</v>
      </c>
      <c r="C110" s="8">
        <v>187.89127931787448</v>
      </c>
      <c r="D110" s="8">
        <v>196.43866647977271</v>
      </c>
      <c r="E110" s="8">
        <v>214.81414680453054</v>
      </c>
      <c r="F110" s="5" t="s">
        <v>1040</v>
      </c>
      <c r="G110" s="18">
        <v>16281</v>
      </c>
    </row>
    <row r="111" spans="1:7" ht="15" customHeight="1" x14ac:dyDescent="0.25">
      <c r="A111" s="15">
        <v>5790</v>
      </c>
      <c r="B111" s="9" t="s">
        <v>730</v>
      </c>
      <c r="C111" s="8">
        <v>385.22520369140921</v>
      </c>
      <c r="D111" s="8">
        <v>348.28071942192753</v>
      </c>
      <c r="E111" s="8">
        <v>410.0560636595614</v>
      </c>
      <c r="F111" s="5" t="s">
        <v>1041</v>
      </c>
      <c r="G111" s="18">
        <v>26964</v>
      </c>
    </row>
    <row r="112" spans="1:7" ht="15" hidden="1" customHeight="1" x14ac:dyDescent="0.25">
      <c r="A112" s="15">
        <v>5792</v>
      </c>
      <c r="B112" s="9" t="s">
        <v>68</v>
      </c>
      <c r="C112" s="8">
        <v>94.399312719429687</v>
      </c>
      <c r="D112" s="8">
        <v>116.26399916748083</v>
      </c>
      <c r="E112" s="8">
        <v>121.2602549461961</v>
      </c>
      <c r="F112" s="5" t="s">
        <v>1040</v>
      </c>
      <c r="G112" s="18">
        <v>6184</v>
      </c>
    </row>
    <row r="113" spans="1:7" ht="15" hidden="1" customHeight="1" x14ac:dyDescent="0.25">
      <c r="A113" s="15">
        <v>5809</v>
      </c>
      <c r="B113" s="9" t="s">
        <v>683</v>
      </c>
      <c r="C113" s="8">
        <v>120.5730346186951</v>
      </c>
      <c r="D113" s="8">
        <v>137.61012744753566</v>
      </c>
      <c r="E113" s="8">
        <v>134.14651289802256</v>
      </c>
      <c r="F113" s="5" t="s">
        <v>1040</v>
      </c>
      <c r="G113" s="18">
        <v>10775</v>
      </c>
    </row>
    <row r="114" spans="1:7" ht="15" hidden="1" customHeight="1" x14ac:dyDescent="0.25">
      <c r="A114" s="15">
        <v>5819</v>
      </c>
      <c r="B114" s="9" t="s">
        <v>69</v>
      </c>
      <c r="C114" s="8">
        <v>67.097107286646462</v>
      </c>
      <c r="D114" s="8">
        <v>72.169667390084825</v>
      </c>
      <c r="E114" s="8">
        <v>80.439453583249957</v>
      </c>
      <c r="F114" s="5" t="s">
        <v>1040</v>
      </c>
      <c r="G114" s="18">
        <v>4993</v>
      </c>
    </row>
    <row r="115" spans="1:7" ht="15" customHeight="1" x14ac:dyDescent="0.2">
      <c r="A115" s="15">
        <v>5837</v>
      </c>
      <c r="B115" s="9" t="s">
        <v>70</v>
      </c>
      <c r="C115" s="8">
        <v>2270.3912878938627</v>
      </c>
      <c r="D115" s="8">
        <v>2255.4630832217376</v>
      </c>
      <c r="E115" s="8">
        <v>2436.6535641917035</v>
      </c>
      <c r="F115" s="6" t="s">
        <v>1041</v>
      </c>
      <c r="G115" s="18">
        <v>124552</v>
      </c>
    </row>
    <row r="116" spans="1:7" ht="15" hidden="1" customHeight="1" x14ac:dyDescent="0.25">
      <c r="A116" s="15">
        <v>5842</v>
      </c>
      <c r="B116" s="9" t="s">
        <v>71</v>
      </c>
      <c r="C116" s="8">
        <v>62.630744539345002</v>
      </c>
      <c r="D116" s="8">
        <v>67.066943980738287</v>
      </c>
      <c r="E116" s="8">
        <v>75.760876359279081</v>
      </c>
      <c r="F116" s="5" t="s">
        <v>1040</v>
      </c>
      <c r="G116" s="18">
        <v>6888</v>
      </c>
    </row>
    <row r="117" spans="1:7" ht="15" hidden="1" customHeight="1" x14ac:dyDescent="0.25">
      <c r="A117" s="15">
        <v>5847</v>
      </c>
      <c r="B117" s="9" t="s">
        <v>72</v>
      </c>
      <c r="C117" s="8">
        <v>422.3843493195692</v>
      </c>
      <c r="D117" s="8">
        <v>557.10202638642716</v>
      </c>
      <c r="E117" s="8">
        <v>590.71380609570872</v>
      </c>
      <c r="F117" s="5" t="s">
        <v>1040</v>
      </c>
      <c r="G117" s="18">
        <v>30127</v>
      </c>
    </row>
    <row r="118" spans="1:7" ht="15" customHeight="1" x14ac:dyDescent="0.2">
      <c r="A118" s="15">
        <v>5854</v>
      </c>
      <c r="B118" s="9" t="s">
        <v>73</v>
      </c>
      <c r="C118" s="8">
        <v>152.5888968809366</v>
      </c>
      <c r="D118" s="8">
        <v>165.28828216686696</v>
      </c>
      <c r="E118" s="8">
        <v>178.1907097646797</v>
      </c>
      <c r="F118" s="6" t="s">
        <v>1041</v>
      </c>
      <c r="G118" s="18">
        <v>13801</v>
      </c>
    </row>
    <row r="119" spans="1:7" ht="15" hidden="1" customHeight="1" x14ac:dyDescent="0.25">
      <c r="A119" s="15">
        <v>5856</v>
      </c>
      <c r="B119" s="9" t="s">
        <v>804</v>
      </c>
      <c r="C119" s="8">
        <v>104.641836740805</v>
      </c>
      <c r="D119" s="8">
        <v>112.95604262730127</v>
      </c>
      <c r="E119" s="8">
        <v>167.34569271455064</v>
      </c>
      <c r="F119" s="5" t="s">
        <v>1040</v>
      </c>
      <c r="G119" s="18">
        <v>6498</v>
      </c>
    </row>
    <row r="120" spans="1:7" ht="15" hidden="1" customHeight="1" x14ac:dyDescent="0.25">
      <c r="A120" s="15">
        <v>5858</v>
      </c>
      <c r="B120" s="9" t="s">
        <v>1026</v>
      </c>
      <c r="C120" s="8">
        <v>106.27893121865606</v>
      </c>
      <c r="D120" s="8">
        <v>108.97770883784965</v>
      </c>
      <c r="E120" s="8">
        <v>111.09943770269737</v>
      </c>
      <c r="F120" s="5" t="s">
        <v>1040</v>
      </c>
      <c r="G120" s="18">
        <v>11810</v>
      </c>
    </row>
    <row r="121" spans="1:7" ht="15" hidden="1" customHeight="1" x14ac:dyDescent="0.25">
      <c r="A121" s="15">
        <v>5861</v>
      </c>
      <c r="B121" s="9" t="s">
        <v>74</v>
      </c>
      <c r="C121" s="8">
        <v>155.96139853168503</v>
      </c>
      <c r="D121" s="8">
        <v>178.28645833194741</v>
      </c>
      <c r="E121" s="8">
        <v>189.20951581071768</v>
      </c>
      <c r="F121" s="5" t="s">
        <v>1040</v>
      </c>
      <c r="G121" s="18">
        <v>11602</v>
      </c>
    </row>
    <row r="122" spans="1:7" ht="15" customHeight="1" x14ac:dyDescent="0.2">
      <c r="A122" s="15">
        <v>5873</v>
      </c>
      <c r="B122" s="9" t="s">
        <v>731</v>
      </c>
      <c r="C122" s="8">
        <v>45.966574597599688</v>
      </c>
      <c r="D122" s="8">
        <v>49.193697966762869</v>
      </c>
      <c r="E122" s="8">
        <v>53.9670677753044</v>
      </c>
      <c r="F122" s="6" t="s">
        <v>1041</v>
      </c>
      <c r="G122" s="18">
        <v>9093</v>
      </c>
    </row>
    <row r="123" spans="1:7" ht="15" hidden="1" customHeight="1" x14ac:dyDescent="0.25">
      <c r="A123" s="15">
        <v>5885</v>
      </c>
      <c r="B123" s="9" t="s">
        <v>732</v>
      </c>
      <c r="C123" s="8">
        <v>67.740457986356901</v>
      </c>
      <c r="D123" s="8">
        <v>66.886232952233328</v>
      </c>
      <c r="E123" s="8">
        <v>75.643556035142382</v>
      </c>
      <c r="F123" s="5" t="s">
        <v>1040</v>
      </c>
      <c r="G123" s="18">
        <v>7608</v>
      </c>
    </row>
    <row r="124" spans="1:7" ht="15" hidden="1" customHeight="1" x14ac:dyDescent="0.25">
      <c r="A124" s="15">
        <v>5887</v>
      </c>
      <c r="B124" s="9" t="s">
        <v>75</v>
      </c>
      <c r="C124" s="8">
        <v>505.76080414749327</v>
      </c>
      <c r="D124" s="8">
        <v>538.97100930428689</v>
      </c>
      <c r="E124" s="8">
        <v>589.11458840240425</v>
      </c>
      <c r="F124" s="5" t="s">
        <v>1040</v>
      </c>
      <c r="G124" s="18">
        <v>41542</v>
      </c>
    </row>
    <row r="125" spans="1:7" ht="15" hidden="1" customHeight="1" x14ac:dyDescent="0.25">
      <c r="A125" s="15">
        <v>5890</v>
      </c>
      <c r="B125" s="9" t="s">
        <v>733</v>
      </c>
      <c r="C125" s="8">
        <v>194.20267494342372</v>
      </c>
      <c r="D125" s="8">
        <v>208.01668064452511</v>
      </c>
      <c r="E125" s="8">
        <v>233.78070277445136</v>
      </c>
      <c r="F125" s="5" t="s">
        <v>1040</v>
      </c>
      <c r="G125" s="18">
        <v>22538</v>
      </c>
    </row>
    <row r="126" spans="1:7" ht="15" customHeight="1" x14ac:dyDescent="0.2">
      <c r="A126" s="15">
        <v>5893</v>
      </c>
      <c r="B126" s="9" t="s">
        <v>734</v>
      </c>
      <c r="C126" s="8">
        <v>672.35245047241938</v>
      </c>
      <c r="D126" s="8">
        <v>819.0101846382679</v>
      </c>
      <c r="E126" s="8">
        <v>955.09482279815836</v>
      </c>
      <c r="F126" s="6" t="s">
        <v>1041</v>
      </c>
      <c r="G126" s="18">
        <v>19040</v>
      </c>
    </row>
    <row r="127" spans="1:7" ht="15" customHeight="1" x14ac:dyDescent="0.2">
      <c r="A127" s="15">
        <v>5895</v>
      </c>
      <c r="B127" s="9" t="s">
        <v>76</v>
      </c>
      <c r="C127" s="8">
        <v>513.30126306988848</v>
      </c>
      <c r="D127" s="8">
        <v>400.30021759252236</v>
      </c>
      <c r="E127" s="8">
        <v>417.54505342247586</v>
      </c>
      <c r="F127" s="6" t="s">
        <v>1041</v>
      </c>
      <c r="G127" s="18">
        <v>24651</v>
      </c>
    </row>
    <row r="128" spans="1:7" ht="15" hidden="1" customHeight="1" x14ac:dyDescent="0.25">
      <c r="A128" s="15">
        <v>8001</v>
      </c>
      <c r="B128" s="9" t="s">
        <v>77</v>
      </c>
      <c r="C128" s="8">
        <v>23043.710374875525</v>
      </c>
      <c r="D128" s="8">
        <v>24411.709481646081</v>
      </c>
      <c r="E128" s="8">
        <v>25774.572463332745</v>
      </c>
      <c r="F128" s="5" t="s">
        <v>1040</v>
      </c>
      <c r="G128" s="18">
        <v>1206319</v>
      </c>
    </row>
    <row r="129" spans="1:7" ht="15" hidden="1" customHeight="1" x14ac:dyDescent="0.25">
      <c r="A129" s="15">
        <v>8078</v>
      </c>
      <c r="B129" s="9" t="s">
        <v>78</v>
      </c>
      <c r="C129" s="8">
        <v>641.84599648964127</v>
      </c>
      <c r="D129" s="8">
        <v>679.88016761975962</v>
      </c>
      <c r="E129" s="8">
        <v>701.4855251890192</v>
      </c>
      <c r="F129" s="5" t="s">
        <v>1040</v>
      </c>
      <c r="G129" s="18">
        <v>62382</v>
      </c>
    </row>
    <row r="130" spans="1:7" ht="15" hidden="1" customHeight="1" x14ac:dyDescent="0.25">
      <c r="A130" s="15">
        <v>8137</v>
      </c>
      <c r="B130" s="9" t="s">
        <v>735</v>
      </c>
      <c r="C130" s="8">
        <v>91.029721032419445</v>
      </c>
      <c r="D130" s="8">
        <v>98.20692212808531</v>
      </c>
      <c r="E130" s="8">
        <v>102.13421007316414</v>
      </c>
      <c r="F130" s="5" t="s">
        <v>1040</v>
      </c>
      <c r="G130" s="18">
        <v>22879</v>
      </c>
    </row>
    <row r="131" spans="1:7" ht="15" hidden="1" customHeight="1" x14ac:dyDescent="0.25">
      <c r="A131" s="15">
        <v>8141</v>
      </c>
      <c r="B131" s="9" t="s">
        <v>79</v>
      </c>
      <c r="C131" s="8">
        <v>67.443423738887361</v>
      </c>
      <c r="D131" s="8">
        <v>77.300039432352065</v>
      </c>
      <c r="E131" s="8">
        <v>83.00673298579747</v>
      </c>
      <c r="F131" s="5" t="s">
        <v>1040</v>
      </c>
      <c r="G131" s="18">
        <v>15982</v>
      </c>
    </row>
    <row r="132" spans="1:7" ht="15" hidden="1" customHeight="1" x14ac:dyDescent="0.25">
      <c r="A132" s="15">
        <v>8296</v>
      </c>
      <c r="B132" s="9" t="s">
        <v>80</v>
      </c>
      <c r="C132" s="8">
        <v>683.01964427925873</v>
      </c>
      <c r="D132" s="8">
        <v>707.65258331453185</v>
      </c>
      <c r="E132" s="8">
        <v>770.7760576293764</v>
      </c>
      <c r="F132" s="5" t="s">
        <v>1040</v>
      </c>
      <c r="G132" s="18">
        <v>60708</v>
      </c>
    </row>
    <row r="133" spans="1:7" ht="15" hidden="1" customHeight="1" x14ac:dyDescent="0.25">
      <c r="A133" s="15">
        <v>8372</v>
      </c>
      <c r="B133" s="9" t="s">
        <v>81</v>
      </c>
      <c r="C133" s="8">
        <v>120.7326738131447</v>
      </c>
      <c r="D133" s="8">
        <v>135.32518017491316</v>
      </c>
      <c r="E133" s="8">
        <v>146.75786437667998</v>
      </c>
      <c r="F133" s="5" t="s">
        <v>1040</v>
      </c>
      <c r="G133" s="18">
        <v>20999</v>
      </c>
    </row>
    <row r="134" spans="1:7" ht="15" hidden="1" customHeight="1" x14ac:dyDescent="0.25">
      <c r="A134" s="15">
        <v>8421</v>
      </c>
      <c r="B134" s="9" t="s">
        <v>82</v>
      </c>
      <c r="C134" s="8">
        <v>158.19728538283584</v>
      </c>
      <c r="D134" s="8">
        <v>169.2559174357105</v>
      </c>
      <c r="E134" s="8">
        <v>177.47804317528093</v>
      </c>
      <c r="F134" s="5" t="s">
        <v>1040</v>
      </c>
      <c r="G134" s="18">
        <v>28175</v>
      </c>
    </row>
    <row r="135" spans="1:7" ht="15" hidden="1" customHeight="1" x14ac:dyDescent="0.25">
      <c r="A135" s="15">
        <v>8433</v>
      </c>
      <c r="B135" s="9" t="s">
        <v>83</v>
      </c>
      <c r="C135" s="8">
        <v>1589.7089956903214</v>
      </c>
      <c r="D135" s="8">
        <v>1727.7807806453698</v>
      </c>
      <c r="E135" s="8">
        <v>1895.8885149123792</v>
      </c>
      <c r="F135" s="5" t="s">
        <v>1040</v>
      </c>
      <c r="G135" s="18">
        <v>128203</v>
      </c>
    </row>
    <row r="136" spans="1:7" ht="15" hidden="1" customHeight="1" x14ac:dyDescent="0.25">
      <c r="A136" s="15">
        <v>8436</v>
      </c>
      <c r="B136" s="9" t="s">
        <v>736</v>
      </c>
      <c r="C136" s="8">
        <v>101.50505705402767</v>
      </c>
      <c r="D136" s="8">
        <v>122.53131470838589</v>
      </c>
      <c r="E136" s="8">
        <v>129.56494642538598</v>
      </c>
      <c r="F136" s="5" t="s">
        <v>1040</v>
      </c>
      <c r="G136" s="18">
        <v>19808</v>
      </c>
    </row>
    <row r="137" spans="1:7" ht="15" hidden="1" customHeight="1" x14ac:dyDescent="0.25">
      <c r="A137" s="15">
        <v>8520</v>
      </c>
      <c r="B137" s="9" t="s">
        <v>84</v>
      </c>
      <c r="C137" s="8">
        <v>135.80851206509897</v>
      </c>
      <c r="D137" s="8">
        <v>153.33529889443727</v>
      </c>
      <c r="E137" s="8">
        <v>160.44619745896949</v>
      </c>
      <c r="F137" s="5" t="s">
        <v>1040</v>
      </c>
      <c r="G137" s="18">
        <v>28932</v>
      </c>
    </row>
    <row r="138" spans="1:7" ht="15" hidden="1" customHeight="1" x14ac:dyDescent="0.25">
      <c r="A138" s="15">
        <v>8549</v>
      </c>
      <c r="B138" s="9" t="s">
        <v>1027</v>
      </c>
      <c r="C138" s="8">
        <v>31.90316276100716</v>
      </c>
      <c r="D138" s="8">
        <v>34.704503007081854</v>
      </c>
      <c r="E138" s="8">
        <v>35.103697085338332</v>
      </c>
      <c r="F138" s="5" t="s">
        <v>1040</v>
      </c>
      <c r="G138" s="18">
        <v>6608</v>
      </c>
    </row>
    <row r="139" spans="1:7" ht="15" hidden="1" customHeight="1" x14ac:dyDescent="0.25">
      <c r="A139" s="16">
        <v>8558</v>
      </c>
      <c r="B139" s="10" t="s">
        <v>85</v>
      </c>
      <c r="C139" s="8">
        <v>127.30188790890764</v>
      </c>
      <c r="D139" s="8">
        <v>131.80093943501308</v>
      </c>
      <c r="E139" s="8">
        <v>145.66782789891599</v>
      </c>
      <c r="F139" s="5" t="s">
        <v>1040</v>
      </c>
      <c r="G139" s="18">
        <v>18197</v>
      </c>
    </row>
    <row r="140" spans="1:7" ht="15" hidden="1" customHeight="1" x14ac:dyDescent="0.25">
      <c r="A140" s="15">
        <v>8560</v>
      </c>
      <c r="B140" s="9" t="s">
        <v>86</v>
      </c>
      <c r="C140" s="8">
        <v>150.77165362590472</v>
      </c>
      <c r="D140" s="8">
        <v>160.8605306106887</v>
      </c>
      <c r="E140" s="8">
        <v>164.09864506961651</v>
      </c>
      <c r="F140" s="5" t="s">
        <v>1040</v>
      </c>
      <c r="G140" s="18">
        <v>23848</v>
      </c>
    </row>
    <row r="141" spans="1:7" ht="15" hidden="1" customHeight="1" x14ac:dyDescent="0.25">
      <c r="A141" s="15">
        <v>8573</v>
      </c>
      <c r="B141" s="9" t="s">
        <v>87</v>
      </c>
      <c r="C141" s="8">
        <v>538.8146687884124</v>
      </c>
      <c r="D141" s="8">
        <v>412.73776255896951</v>
      </c>
      <c r="E141" s="8">
        <v>419.62296254431857</v>
      </c>
      <c r="F141" s="5" t="s">
        <v>1040</v>
      </c>
      <c r="G141" s="18">
        <v>49264</v>
      </c>
    </row>
    <row r="142" spans="1:7" ht="15" hidden="1" customHeight="1" x14ac:dyDescent="0.25">
      <c r="A142" s="15">
        <v>8606</v>
      </c>
      <c r="B142" s="9" t="s">
        <v>737</v>
      </c>
      <c r="C142" s="8">
        <v>165.49219285645097</v>
      </c>
      <c r="D142" s="8">
        <v>176.73114472214377</v>
      </c>
      <c r="E142" s="8">
        <v>193.23206788139871</v>
      </c>
      <c r="F142" s="5" t="s">
        <v>1040</v>
      </c>
      <c r="G142" s="18">
        <v>26200</v>
      </c>
    </row>
    <row r="143" spans="1:7" ht="15" hidden="1" customHeight="1" x14ac:dyDescent="0.25">
      <c r="A143" s="15">
        <v>8634</v>
      </c>
      <c r="B143" s="9" t="s">
        <v>88</v>
      </c>
      <c r="C143" s="8">
        <v>258.72855170869582</v>
      </c>
      <c r="D143" s="8">
        <v>254.32713707465939</v>
      </c>
      <c r="E143" s="8">
        <v>277.17003372593206</v>
      </c>
      <c r="F143" s="5" t="s">
        <v>1040</v>
      </c>
      <c r="G143" s="18">
        <v>32334</v>
      </c>
    </row>
    <row r="144" spans="1:7" ht="15" hidden="1" customHeight="1" x14ac:dyDescent="0.25">
      <c r="A144" s="15">
        <v>8638</v>
      </c>
      <c r="B144" s="9" t="s">
        <v>55</v>
      </c>
      <c r="C144" s="8">
        <v>668.75257654737027</v>
      </c>
      <c r="D144" s="8">
        <v>715.62431317855453</v>
      </c>
      <c r="E144" s="8">
        <v>770.86707007502378</v>
      </c>
      <c r="F144" s="5" t="s">
        <v>1040</v>
      </c>
      <c r="G144" s="18">
        <v>93261</v>
      </c>
    </row>
    <row r="145" spans="1:7" ht="15" hidden="1" customHeight="1" x14ac:dyDescent="0.25">
      <c r="A145" s="15">
        <v>8675</v>
      </c>
      <c r="B145" s="9" t="s">
        <v>738</v>
      </c>
      <c r="C145" s="8">
        <v>58.60560023456312</v>
      </c>
      <c r="D145" s="8">
        <v>63.485788077029582</v>
      </c>
      <c r="E145" s="8">
        <v>67.190310033219347</v>
      </c>
      <c r="F145" s="5" t="s">
        <v>1040</v>
      </c>
      <c r="G145" s="18">
        <v>16023</v>
      </c>
    </row>
    <row r="146" spans="1:7" ht="15" hidden="1" customHeight="1" x14ac:dyDescent="0.25">
      <c r="A146" s="15">
        <v>8685</v>
      </c>
      <c r="B146" s="9" t="s">
        <v>739</v>
      </c>
      <c r="C146" s="8">
        <v>199.56596946135642</v>
      </c>
      <c r="D146" s="8">
        <v>190.18194375183154</v>
      </c>
      <c r="E146" s="8">
        <v>216.07452359266512</v>
      </c>
      <c r="F146" s="5" t="s">
        <v>1040</v>
      </c>
      <c r="G146" s="18">
        <v>29829</v>
      </c>
    </row>
    <row r="147" spans="1:7" ht="15" hidden="1" customHeight="1" x14ac:dyDescent="0.25">
      <c r="A147" s="15">
        <v>8758</v>
      </c>
      <c r="B147" s="9" t="s">
        <v>89</v>
      </c>
      <c r="C147" s="8">
        <v>5943.3265264569172</v>
      </c>
      <c r="D147" s="8">
        <v>6154.6293046131696</v>
      </c>
      <c r="E147" s="8">
        <v>6522.2379568312363</v>
      </c>
      <c r="F147" s="5" t="s">
        <v>1040</v>
      </c>
      <c r="G147" s="18">
        <v>603999</v>
      </c>
    </row>
    <row r="148" spans="1:7" ht="15" hidden="1" customHeight="1" x14ac:dyDescent="0.25">
      <c r="A148" s="15">
        <v>8770</v>
      </c>
      <c r="B148" s="9" t="s">
        <v>90</v>
      </c>
      <c r="C148" s="8">
        <v>50.912277382349146</v>
      </c>
      <c r="D148" s="8">
        <v>52.322777201308256</v>
      </c>
      <c r="E148" s="8">
        <v>56.244291813853692</v>
      </c>
      <c r="F148" s="5" t="s">
        <v>1040</v>
      </c>
      <c r="G148" s="18">
        <v>11940</v>
      </c>
    </row>
    <row r="149" spans="1:7" ht="15" hidden="1" customHeight="1" x14ac:dyDescent="0.25">
      <c r="A149" s="15">
        <v>8832</v>
      </c>
      <c r="B149" s="9" t="s">
        <v>740</v>
      </c>
      <c r="C149" s="8">
        <v>85.973447659240406</v>
      </c>
      <c r="D149" s="8">
        <v>94.881633867860472</v>
      </c>
      <c r="E149" s="8">
        <v>112.30736188322138</v>
      </c>
      <c r="F149" s="5" t="s">
        <v>1040</v>
      </c>
      <c r="G149" s="18">
        <v>17377</v>
      </c>
    </row>
    <row r="150" spans="1:7" ht="15" hidden="1" customHeight="1" x14ac:dyDescent="0.25">
      <c r="A150" s="15">
        <v>8849</v>
      </c>
      <c r="B150" s="9" t="s">
        <v>741</v>
      </c>
      <c r="C150" s="8">
        <v>54.711739773688201</v>
      </c>
      <c r="D150" s="8">
        <v>57.361543817039916</v>
      </c>
      <c r="E150" s="8">
        <v>59.713961668478333</v>
      </c>
      <c r="F150" s="5" t="s">
        <v>1040</v>
      </c>
      <c r="G150" s="18">
        <v>12250</v>
      </c>
    </row>
    <row r="151" spans="1:7" ht="15" hidden="1" customHeight="1" x14ac:dyDescent="0.25">
      <c r="A151" s="17">
        <v>11001</v>
      </c>
      <c r="B151" s="11" t="s">
        <v>1028</v>
      </c>
      <c r="C151" s="8">
        <v>199661.45015389155</v>
      </c>
      <c r="D151" s="8">
        <v>212289.14196943436</v>
      </c>
      <c r="E151" s="8">
        <v>226206.43733906664</v>
      </c>
      <c r="F151" s="5" t="s">
        <v>1040</v>
      </c>
      <c r="G151" s="18">
        <v>7412566</v>
      </c>
    </row>
    <row r="152" spans="1:7" ht="15" hidden="1" customHeight="1" x14ac:dyDescent="0.25">
      <c r="A152" s="15">
        <v>13001</v>
      </c>
      <c r="B152" s="9" t="s">
        <v>742</v>
      </c>
      <c r="C152" s="8">
        <v>18443.323800089431</v>
      </c>
      <c r="D152" s="8">
        <v>19900.674069035846</v>
      </c>
      <c r="E152" s="8">
        <v>21080.420629573404</v>
      </c>
      <c r="F152" s="5" t="s">
        <v>1040</v>
      </c>
      <c r="G152" s="18">
        <v>973045</v>
      </c>
    </row>
    <row r="153" spans="1:7" ht="15" hidden="1" customHeight="1" x14ac:dyDescent="0.25">
      <c r="A153" s="15">
        <v>13006</v>
      </c>
      <c r="B153" s="9" t="s">
        <v>743</v>
      </c>
      <c r="C153" s="8">
        <v>188.67815184390147</v>
      </c>
      <c r="D153" s="8">
        <v>221.61206737295075</v>
      </c>
      <c r="E153" s="8">
        <v>218.52007602209795</v>
      </c>
      <c r="F153" s="5" t="s">
        <v>1040</v>
      </c>
      <c r="G153" s="18">
        <v>24352</v>
      </c>
    </row>
    <row r="154" spans="1:7" ht="15" hidden="1" customHeight="1" x14ac:dyDescent="0.25">
      <c r="A154" s="15">
        <v>13030</v>
      </c>
      <c r="B154" s="9" t="s">
        <v>91</v>
      </c>
      <c r="C154" s="8">
        <v>73.126395548944501</v>
      </c>
      <c r="D154" s="8">
        <v>74.726678328991284</v>
      </c>
      <c r="E154" s="8">
        <v>81.095720604954735</v>
      </c>
      <c r="F154" s="5" t="s">
        <v>1040</v>
      </c>
      <c r="G154" s="18">
        <v>10972</v>
      </c>
    </row>
    <row r="155" spans="1:7" ht="15" customHeight="1" x14ac:dyDescent="0.2">
      <c r="A155" s="15">
        <v>13042</v>
      </c>
      <c r="B155" s="9" t="s">
        <v>92</v>
      </c>
      <c r="C155" s="8">
        <v>97.385897205334999</v>
      </c>
      <c r="D155" s="8">
        <v>143.14653995717342</v>
      </c>
      <c r="E155" s="8">
        <v>131.44016191739641</v>
      </c>
      <c r="F155" s="6" t="s">
        <v>1041</v>
      </c>
      <c r="G155" s="18">
        <v>7365</v>
      </c>
    </row>
    <row r="156" spans="1:7" ht="15" hidden="1" customHeight="1" x14ac:dyDescent="0.25">
      <c r="A156" s="15">
        <v>13052</v>
      </c>
      <c r="B156" s="9" t="s">
        <v>93</v>
      </c>
      <c r="C156" s="8">
        <v>603.81383724136322</v>
      </c>
      <c r="D156" s="8">
        <v>599.00721676525779</v>
      </c>
      <c r="E156" s="8">
        <v>658.22376727132371</v>
      </c>
      <c r="F156" s="5" t="s">
        <v>1040</v>
      </c>
      <c r="G156" s="18">
        <v>69503</v>
      </c>
    </row>
    <row r="157" spans="1:7" ht="15" hidden="1" customHeight="1" x14ac:dyDescent="0.25">
      <c r="A157" s="15">
        <v>13062</v>
      </c>
      <c r="B157" s="9" t="s">
        <v>94</v>
      </c>
      <c r="C157" s="8">
        <v>58.701049237489897</v>
      </c>
      <c r="D157" s="8">
        <v>64.947398677799555</v>
      </c>
      <c r="E157" s="8">
        <v>66.435365612562109</v>
      </c>
      <c r="F157" s="5" t="s">
        <v>1040</v>
      </c>
      <c r="G157" s="18">
        <v>8254</v>
      </c>
    </row>
    <row r="158" spans="1:7" ht="15" hidden="1" customHeight="1" x14ac:dyDescent="0.25">
      <c r="A158" s="15">
        <v>13074</v>
      </c>
      <c r="B158" s="9" t="s">
        <v>95</v>
      </c>
      <c r="C158" s="8">
        <v>100.59930075484718</v>
      </c>
      <c r="D158" s="8">
        <v>126.49797225353444</v>
      </c>
      <c r="E158" s="8">
        <v>112.8919834572886</v>
      </c>
      <c r="F158" s="5" t="s">
        <v>1040</v>
      </c>
      <c r="G158" s="18">
        <v>14836</v>
      </c>
    </row>
    <row r="159" spans="1:7" ht="15" hidden="1" customHeight="1" x14ac:dyDescent="0.25">
      <c r="A159" s="15">
        <v>13140</v>
      </c>
      <c r="B159" s="9" t="s">
        <v>96</v>
      </c>
      <c r="C159" s="8">
        <v>156.25629522141904</v>
      </c>
      <c r="D159" s="8">
        <v>168.94515454081139</v>
      </c>
      <c r="E159" s="8">
        <v>176.17681078601271</v>
      </c>
      <c r="F159" s="5" t="s">
        <v>1040</v>
      </c>
      <c r="G159" s="18">
        <v>22474</v>
      </c>
    </row>
    <row r="160" spans="1:7" ht="15" customHeight="1" x14ac:dyDescent="0.25">
      <c r="A160" s="15">
        <v>13160</v>
      </c>
      <c r="B160" s="9" t="s">
        <v>97</v>
      </c>
      <c r="C160" s="8">
        <v>410.96592341143821</v>
      </c>
      <c r="D160" s="8">
        <v>456.6687794531382</v>
      </c>
      <c r="E160" s="8">
        <v>564.4729275237803</v>
      </c>
      <c r="F160" s="5" t="s">
        <v>1041</v>
      </c>
      <c r="G160" s="18">
        <v>8234</v>
      </c>
    </row>
    <row r="161" spans="1:7" ht="15" hidden="1" customHeight="1" x14ac:dyDescent="0.25">
      <c r="A161" s="15">
        <v>13188</v>
      </c>
      <c r="B161" s="9" t="s">
        <v>98</v>
      </c>
      <c r="C161" s="8">
        <v>93.156323621676435</v>
      </c>
      <c r="D161" s="8">
        <v>100.88463124702861</v>
      </c>
      <c r="E161" s="8">
        <v>106.69094627216438</v>
      </c>
      <c r="F161" s="5" t="s">
        <v>1040</v>
      </c>
      <c r="G161" s="18">
        <v>13442</v>
      </c>
    </row>
    <row r="162" spans="1:7" ht="15" customHeight="1" x14ac:dyDescent="0.2">
      <c r="A162" s="15">
        <v>13212</v>
      </c>
      <c r="B162" s="9" t="s">
        <v>744</v>
      </c>
      <c r="C162" s="8">
        <v>91.086801445152886</v>
      </c>
      <c r="D162" s="8">
        <v>101.93688312148764</v>
      </c>
      <c r="E162" s="8">
        <v>102.94290712900083</v>
      </c>
      <c r="F162" s="6" t="s">
        <v>1041</v>
      </c>
      <c r="G162" s="18">
        <v>15960</v>
      </c>
    </row>
    <row r="163" spans="1:7" ht="15" hidden="1" customHeight="1" x14ac:dyDescent="0.25">
      <c r="A163" s="15">
        <v>13222</v>
      </c>
      <c r="B163" s="9" t="s">
        <v>99</v>
      </c>
      <c r="C163" s="8">
        <v>117.38299722515642</v>
      </c>
      <c r="D163" s="8">
        <v>115.29784032357568</v>
      </c>
      <c r="E163" s="8">
        <v>120.64341036160545</v>
      </c>
      <c r="F163" s="5" t="s">
        <v>1040</v>
      </c>
      <c r="G163" s="18">
        <v>14511</v>
      </c>
    </row>
    <row r="164" spans="1:7" ht="15" customHeight="1" x14ac:dyDescent="0.2">
      <c r="A164" s="15">
        <v>13244</v>
      </c>
      <c r="B164" s="9" t="s">
        <v>747</v>
      </c>
      <c r="C164" s="8">
        <v>525.50745582451043</v>
      </c>
      <c r="D164" s="8">
        <v>554.22409854973023</v>
      </c>
      <c r="E164" s="8">
        <v>619.71563607843677</v>
      </c>
      <c r="F164" s="6" t="s">
        <v>1041</v>
      </c>
      <c r="G164" s="18">
        <v>70131</v>
      </c>
    </row>
    <row r="165" spans="1:7" ht="15" customHeight="1" x14ac:dyDescent="0.2">
      <c r="A165" s="15">
        <v>13248</v>
      </c>
      <c r="B165" s="9" t="s">
        <v>100</v>
      </c>
      <c r="C165" s="8">
        <v>78.811279781111963</v>
      </c>
      <c r="D165" s="8">
        <v>82.442285829038184</v>
      </c>
      <c r="E165" s="8">
        <v>94.833455745861059</v>
      </c>
      <c r="F165" s="6" t="s">
        <v>1041</v>
      </c>
      <c r="G165" s="18">
        <v>8647</v>
      </c>
    </row>
    <row r="166" spans="1:7" ht="15" hidden="1" customHeight="1" x14ac:dyDescent="0.25">
      <c r="A166" s="15">
        <v>13268</v>
      </c>
      <c r="B166" s="9" t="s">
        <v>748</v>
      </c>
      <c r="C166" s="8">
        <v>66.543186086400709</v>
      </c>
      <c r="D166" s="8">
        <v>72.556892490030108</v>
      </c>
      <c r="E166" s="8">
        <v>76.214452527135023</v>
      </c>
      <c r="F166" s="5" t="s">
        <v>1040</v>
      </c>
      <c r="G166" s="18">
        <v>7651</v>
      </c>
    </row>
    <row r="167" spans="1:7" ht="15" hidden="1" customHeight="1" x14ac:dyDescent="0.25">
      <c r="A167" s="15">
        <v>13300</v>
      </c>
      <c r="B167" s="9" t="s">
        <v>101</v>
      </c>
      <c r="C167" s="8">
        <v>69.657699529418949</v>
      </c>
      <c r="D167" s="8">
        <v>77.032723645952601</v>
      </c>
      <c r="E167" s="8">
        <v>82.498948058909761</v>
      </c>
      <c r="F167" s="5" t="s">
        <v>1040</v>
      </c>
      <c r="G167" s="18">
        <v>12317</v>
      </c>
    </row>
    <row r="168" spans="1:7" ht="15" hidden="1" customHeight="1" x14ac:dyDescent="0.25">
      <c r="A168" s="15">
        <v>13430</v>
      </c>
      <c r="B168" s="9" t="s">
        <v>749</v>
      </c>
      <c r="C168" s="8">
        <v>1155.5322749033742</v>
      </c>
      <c r="D168" s="8">
        <v>1253.3831257242589</v>
      </c>
      <c r="E168" s="8">
        <v>1338.8361273876626</v>
      </c>
      <c r="F168" s="5" t="s">
        <v>1040</v>
      </c>
      <c r="G168" s="18">
        <v>133270</v>
      </c>
    </row>
    <row r="169" spans="1:7" ht="15" hidden="1" customHeight="1" x14ac:dyDescent="0.25">
      <c r="A169" s="15">
        <v>13433</v>
      </c>
      <c r="B169" s="9" t="s">
        <v>102</v>
      </c>
      <c r="C169" s="8">
        <v>256.12262553214174</v>
      </c>
      <c r="D169" s="8">
        <v>236.81666581526383</v>
      </c>
      <c r="E169" s="8">
        <v>276.61540591706586</v>
      </c>
      <c r="F169" s="5" t="s">
        <v>1040</v>
      </c>
      <c r="G169" s="18">
        <v>27692</v>
      </c>
    </row>
    <row r="170" spans="1:7" ht="15" hidden="1" customHeight="1" x14ac:dyDescent="0.25">
      <c r="A170" s="15">
        <v>13440</v>
      </c>
      <c r="B170" s="9" t="s">
        <v>103</v>
      </c>
      <c r="C170" s="8">
        <v>62.89304602568145</v>
      </c>
      <c r="D170" s="8">
        <v>73.51088481348296</v>
      </c>
      <c r="E170" s="8">
        <v>76.82093954737195</v>
      </c>
      <c r="F170" s="5" t="s">
        <v>1040</v>
      </c>
      <c r="G170" s="18">
        <v>10673</v>
      </c>
    </row>
    <row r="171" spans="1:7" ht="15" customHeight="1" x14ac:dyDescent="0.2">
      <c r="A171" s="15">
        <v>13442</v>
      </c>
      <c r="B171" s="9" t="s">
        <v>699</v>
      </c>
      <c r="C171" s="8">
        <v>369.33742899380348</v>
      </c>
      <c r="D171" s="8">
        <v>477.27953801325344</v>
      </c>
      <c r="E171" s="8">
        <v>435.4690511801216</v>
      </c>
      <c r="F171" s="6" t="s">
        <v>1041</v>
      </c>
      <c r="G171" s="18">
        <v>46112</v>
      </c>
    </row>
    <row r="172" spans="1:7" ht="15" hidden="1" customHeight="1" x14ac:dyDescent="0.25">
      <c r="A172" s="15">
        <v>13458</v>
      </c>
      <c r="B172" s="9" t="s">
        <v>104</v>
      </c>
      <c r="C172" s="8">
        <v>116.48862543308863</v>
      </c>
      <c r="D172" s="8">
        <v>135.96864191760574</v>
      </c>
      <c r="E172" s="8">
        <v>149.27120980534139</v>
      </c>
      <c r="F172" s="5" t="s">
        <v>1040</v>
      </c>
      <c r="G172" s="18">
        <v>16389</v>
      </c>
    </row>
    <row r="173" spans="1:7" ht="15" hidden="1" customHeight="1" x14ac:dyDescent="0.25">
      <c r="A173" s="16">
        <v>13468</v>
      </c>
      <c r="B173" s="10" t="s">
        <v>750</v>
      </c>
      <c r="C173" s="8">
        <v>313.23237017525844</v>
      </c>
      <c r="D173" s="8">
        <v>332.55233443004846</v>
      </c>
      <c r="E173" s="8">
        <v>348.90101199132357</v>
      </c>
      <c r="F173" s="5" t="s">
        <v>1040</v>
      </c>
      <c r="G173" s="18">
        <v>44442</v>
      </c>
    </row>
    <row r="174" spans="1:7" ht="15" customHeight="1" x14ac:dyDescent="0.2">
      <c r="A174" s="15">
        <v>13473</v>
      </c>
      <c r="B174" s="9" t="s">
        <v>105</v>
      </c>
      <c r="C174" s="8">
        <v>221.13402850444058</v>
      </c>
      <c r="D174" s="8">
        <v>190.39156286188668</v>
      </c>
      <c r="E174" s="8">
        <v>184.05533060381703</v>
      </c>
      <c r="F174" s="6" t="s">
        <v>1041</v>
      </c>
      <c r="G174" s="18">
        <v>22259</v>
      </c>
    </row>
    <row r="175" spans="1:7" ht="15" hidden="1" customHeight="1" x14ac:dyDescent="0.25">
      <c r="A175" s="15">
        <v>13490</v>
      </c>
      <c r="B175" s="9" t="s">
        <v>751</v>
      </c>
      <c r="C175" s="8">
        <v>59.377630947359606</v>
      </c>
      <c r="D175" s="8">
        <v>98.313992124422469</v>
      </c>
      <c r="E175" s="8">
        <v>135.47744158807319</v>
      </c>
      <c r="F175" s="5" t="s">
        <v>1040</v>
      </c>
      <c r="G175" s="18">
        <v>9212</v>
      </c>
    </row>
    <row r="176" spans="1:7" ht="15" hidden="1" customHeight="1" x14ac:dyDescent="0.25">
      <c r="A176" s="15">
        <v>13549</v>
      </c>
      <c r="B176" s="9" t="s">
        <v>106</v>
      </c>
      <c r="C176" s="8">
        <v>153.97115070801533</v>
      </c>
      <c r="D176" s="8">
        <v>169.78363542457205</v>
      </c>
      <c r="E176" s="8">
        <v>178.68872299799963</v>
      </c>
      <c r="F176" s="5" t="s">
        <v>1040</v>
      </c>
      <c r="G176" s="18">
        <v>24218</v>
      </c>
    </row>
    <row r="177" spans="1:7" ht="15" hidden="1" customHeight="1" x14ac:dyDescent="0.25">
      <c r="A177" s="15">
        <v>13580</v>
      </c>
      <c r="B177" s="9" t="s">
        <v>107</v>
      </c>
      <c r="C177" s="8">
        <v>77.357635490199243</v>
      </c>
      <c r="D177" s="8">
        <v>85.786507272901659</v>
      </c>
      <c r="E177" s="8">
        <v>71.127507825001828</v>
      </c>
      <c r="F177" s="5" t="s">
        <v>1040</v>
      </c>
      <c r="G177" s="18">
        <v>6723</v>
      </c>
    </row>
    <row r="178" spans="1:7" ht="15" hidden="1" customHeight="1" x14ac:dyDescent="0.25">
      <c r="A178" s="15">
        <v>13600</v>
      </c>
      <c r="B178" s="9" t="s">
        <v>752</v>
      </c>
      <c r="C178" s="8">
        <v>117.44468771475201</v>
      </c>
      <c r="D178" s="8">
        <v>133.16175721426222</v>
      </c>
      <c r="E178" s="8">
        <v>146.51368658920302</v>
      </c>
      <c r="F178" s="5" t="s">
        <v>1040</v>
      </c>
      <c r="G178" s="18">
        <v>10598</v>
      </c>
    </row>
    <row r="179" spans="1:7" ht="15" hidden="1" customHeight="1" x14ac:dyDescent="0.25">
      <c r="A179" s="15">
        <v>13620</v>
      </c>
      <c r="B179" s="9" t="s">
        <v>753</v>
      </c>
      <c r="C179" s="8">
        <v>35.589446492626635</v>
      </c>
      <c r="D179" s="8">
        <v>37.533414904021313</v>
      </c>
      <c r="E179" s="8">
        <v>39.304493506224816</v>
      </c>
      <c r="F179" s="5" t="s">
        <v>1040</v>
      </c>
      <c r="G179" s="18">
        <v>8054</v>
      </c>
    </row>
    <row r="180" spans="1:7" ht="15" hidden="1" customHeight="1" x14ac:dyDescent="0.25">
      <c r="A180" s="15">
        <v>13647</v>
      </c>
      <c r="B180" s="9" t="s">
        <v>108</v>
      </c>
      <c r="C180" s="8">
        <v>106.59446812409375</v>
      </c>
      <c r="D180" s="8">
        <v>115.78468617577153</v>
      </c>
      <c r="E180" s="8">
        <v>124.63894883820818</v>
      </c>
      <c r="F180" s="5" t="s">
        <v>1040</v>
      </c>
      <c r="G180" s="18">
        <v>18251</v>
      </c>
    </row>
    <row r="181" spans="1:7" ht="15" hidden="1" customHeight="1" x14ac:dyDescent="0.25">
      <c r="A181" s="15">
        <v>13650</v>
      </c>
      <c r="B181" s="9" t="s">
        <v>109</v>
      </c>
      <c r="C181" s="8">
        <v>76.529638714248847</v>
      </c>
      <c r="D181" s="8">
        <v>80.353025990410359</v>
      </c>
      <c r="E181" s="8">
        <v>83.764855906646559</v>
      </c>
      <c r="F181" s="5" t="s">
        <v>1040</v>
      </c>
      <c r="G181" s="18">
        <v>12536</v>
      </c>
    </row>
    <row r="182" spans="1:7" ht="15" customHeight="1" x14ac:dyDescent="0.2">
      <c r="A182" s="15">
        <v>13654</v>
      </c>
      <c r="B182" s="9" t="s">
        <v>110</v>
      </c>
      <c r="C182" s="8">
        <v>179.17055816151543</v>
      </c>
      <c r="D182" s="8">
        <v>195.7358165862976</v>
      </c>
      <c r="E182" s="8">
        <v>195.51321630251721</v>
      </c>
      <c r="F182" s="6" t="s">
        <v>1041</v>
      </c>
      <c r="G182" s="18">
        <v>23913</v>
      </c>
    </row>
    <row r="183" spans="1:7" ht="15" hidden="1" customHeight="1" x14ac:dyDescent="0.25">
      <c r="A183" s="15">
        <v>13655</v>
      </c>
      <c r="B183" s="9" t="s">
        <v>111</v>
      </c>
      <c r="C183" s="8">
        <v>112.67495789483074</v>
      </c>
      <c r="D183" s="8">
        <v>107.67551834903138</v>
      </c>
      <c r="E183" s="8">
        <v>107.40247173200193</v>
      </c>
      <c r="F183" s="5" t="s">
        <v>1040</v>
      </c>
      <c r="G183" s="18">
        <v>9935</v>
      </c>
    </row>
    <row r="184" spans="1:7" ht="15" customHeight="1" x14ac:dyDescent="0.2">
      <c r="A184" s="15">
        <v>13657</v>
      </c>
      <c r="B184" s="9" t="s">
        <v>112</v>
      </c>
      <c r="C184" s="8">
        <v>257.73318683342688</v>
      </c>
      <c r="D184" s="8">
        <v>276.20985727796148</v>
      </c>
      <c r="E184" s="8">
        <v>281.25436402717327</v>
      </c>
      <c r="F184" s="6" t="s">
        <v>1041</v>
      </c>
      <c r="G184" s="18">
        <v>36874</v>
      </c>
    </row>
    <row r="185" spans="1:7" ht="15" hidden="1" customHeight="1" x14ac:dyDescent="0.25">
      <c r="A185" s="15">
        <v>13667</v>
      </c>
      <c r="B185" s="9" t="s">
        <v>754</v>
      </c>
      <c r="C185" s="8">
        <v>103.06073017958397</v>
      </c>
      <c r="D185" s="8">
        <v>131.47174441765992</v>
      </c>
      <c r="E185" s="8">
        <v>177.42647519501625</v>
      </c>
      <c r="F185" s="5" t="s">
        <v>1040</v>
      </c>
      <c r="G185" s="18">
        <v>14774</v>
      </c>
    </row>
    <row r="186" spans="1:7" ht="15" customHeight="1" x14ac:dyDescent="0.2">
      <c r="A186" s="15">
        <v>13670</v>
      </c>
      <c r="B186" s="9" t="s">
        <v>113</v>
      </c>
      <c r="C186" s="8">
        <v>297.37925792802946</v>
      </c>
      <c r="D186" s="8">
        <v>361.93522759671902</v>
      </c>
      <c r="E186" s="8">
        <v>365.30607266592432</v>
      </c>
      <c r="F186" s="6" t="s">
        <v>1041</v>
      </c>
      <c r="G186" s="18">
        <v>27190</v>
      </c>
    </row>
    <row r="187" spans="1:7" ht="15" hidden="1" customHeight="1" x14ac:dyDescent="0.25">
      <c r="A187" s="15">
        <v>13673</v>
      </c>
      <c r="B187" s="9" t="s">
        <v>114</v>
      </c>
      <c r="C187" s="8">
        <v>103.84625177567254</v>
      </c>
      <c r="D187" s="8">
        <v>116.93887973327755</v>
      </c>
      <c r="E187" s="8">
        <v>121.30754841339257</v>
      </c>
      <c r="F187" s="5" t="s">
        <v>1040</v>
      </c>
      <c r="G187" s="18">
        <v>14563</v>
      </c>
    </row>
    <row r="188" spans="1:7" ht="15" hidden="1" customHeight="1" x14ac:dyDescent="0.25">
      <c r="A188" s="15">
        <v>13683</v>
      </c>
      <c r="B188" s="9" t="s">
        <v>115</v>
      </c>
      <c r="C188" s="8">
        <v>136.78035891114621</v>
      </c>
      <c r="D188" s="8">
        <v>146.5326802463027</v>
      </c>
      <c r="E188" s="8">
        <v>158.98009200786313</v>
      </c>
      <c r="F188" s="5" t="s">
        <v>1040</v>
      </c>
      <c r="G188" s="18">
        <v>20963</v>
      </c>
    </row>
    <row r="189" spans="1:7" ht="15" customHeight="1" x14ac:dyDescent="0.2">
      <c r="A189" s="15">
        <v>13688</v>
      </c>
      <c r="B189" s="9" t="s">
        <v>116</v>
      </c>
      <c r="C189" s="8">
        <v>303.68924842818012</v>
      </c>
      <c r="D189" s="8">
        <v>324.60911587580603</v>
      </c>
      <c r="E189" s="8">
        <v>355.58362490974542</v>
      </c>
      <c r="F189" s="6" t="s">
        <v>1041</v>
      </c>
      <c r="G189" s="18">
        <v>32646</v>
      </c>
    </row>
    <row r="190" spans="1:7" ht="15" customHeight="1" x14ac:dyDescent="0.2">
      <c r="A190" s="15">
        <v>13744</v>
      </c>
      <c r="B190" s="9" t="s">
        <v>756</v>
      </c>
      <c r="C190" s="8">
        <v>390.96692139225996</v>
      </c>
      <c r="D190" s="8">
        <v>337.48788938278938</v>
      </c>
      <c r="E190" s="8">
        <v>295.52379289820061</v>
      </c>
      <c r="F190" s="6" t="s">
        <v>1041</v>
      </c>
      <c r="G190" s="18">
        <v>18110</v>
      </c>
    </row>
    <row r="191" spans="1:7" ht="15" hidden="1" customHeight="1" x14ac:dyDescent="0.25">
      <c r="A191" s="15">
        <v>13760</v>
      </c>
      <c r="B191" s="9" t="s">
        <v>117</v>
      </c>
      <c r="C191" s="8">
        <v>48.464384168538949</v>
      </c>
      <c r="D191" s="8">
        <v>51.74677419227983</v>
      </c>
      <c r="E191" s="8">
        <v>54.861360546645592</v>
      </c>
      <c r="F191" s="5" t="s">
        <v>1040</v>
      </c>
      <c r="G191" s="18">
        <v>10650</v>
      </c>
    </row>
    <row r="192" spans="1:7" ht="15" hidden="1" customHeight="1" x14ac:dyDescent="0.25">
      <c r="A192" s="15">
        <v>13780</v>
      </c>
      <c r="B192" s="9" t="s">
        <v>118</v>
      </c>
      <c r="C192" s="8">
        <v>101.14942104745741</v>
      </c>
      <c r="D192" s="8">
        <v>111.35988979566343</v>
      </c>
      <c r="E192" s="8">
        <v>117.07576127554324</v>
      </c>
      <c r="F192" s="5" t="s">
        <v>1040</v>
      </c>
      <c r="G192" s="18">
        <v>13108</v>
      </c>
    </row>
    <row r="193" spans="1:7" ht="15" hidden="1" customHeight="1" x14ac:dyDescent="0.25">
      <c r="A193" s="15">
        <v>13810</v>
      </c>
      <c r="B193" s="9" t="s">
        <v>119</v>
      </c>
      <c r="C193" s="8">
        <v>141.929256486996</v>
      </c>
      <c r="D193" s="8">
        <v>146.16157404808212</v>
      </c>
      <c r="E193" s="8">
        <v>172.72876919393741</v>
      </c>
      <c r="F193" s="5" t="s">
        <v>1040</v>
      </c>
      <c r="G193" s="18">
        <v>18035</v>
      </c>
    </row>
    <row r="194" spans="1:7" ht="15" hidden="1" customHeight="1" x14ac:dyDescent="0.25">
      <c r="A194" s="15">
        <v>13836</v>
      </c>
      <c r="B194" s="9" t="s">
        <v>120</v>
      </c>
      <c r="C194" s="8">
        <v>618.19961531534682</v>
      </c>
      <c r="D194" s="8">
        <v>725.10703814031956</v>
      </c>
      <c r="E194" s="8">
        <v>791.98001171541273</v>
      </c>
      <c r="F194" s="5" t="s">
        <v>1040</v>
      </c>
      <c r="G194" s="18">
        <v>105166</v>
      </c>
    </row>
    <row r="195" spans="1:7" ht="15" hidden="1" customHeight="1" x14ac:dyDescent="0.25">
      <c r="A195" s="15">
        <v>13838</v>
      </c>
      <c r="B195" s="9" t="s">
        <v>757</v>
      </c>
      <c r="C195" s="8">
        <v>100.39531874868656</v>
      </c>
      <c r="D195" s="8">
        <v>118.29077280171965</v>
      </c>
      <c r="E195" s="8">
        <v>120.50555951120333</v>
      </c>
      <c r="F195" s="5" t="s">
        <v>1040</v>
      </c>
      <c r="G195" s="18">
        <v>16403</v>
      </c>
    </row>
    <row r="196" spans="1:7" ht="15" hidden="1" customHeight="1" x14ac:dyDescent="0.25">
      <c r="A196" s="15">
        <v>13873</v>
      </c>
      <c r="B196" s="9" t="s">
        <v>121</v>
      </c>
      <c r="C196" s="8">
        <v>156.90525627309793</v>
      </c>
      <c r="D196" s="8">
        <v>168.9572693436499</v>
      </c>
      <c r="E196" s="8">
        <v>187.44769652852824</v>
      </c>
      <c r="F196" s="5" t="s">
        <v>1040</v>
      </c>
      <c r="G196" s="18">
        <v>23777</v>
      </c>
    </row>
    <row r="197" spans="1:7" ht="15" customHeight="1" x14ac:dyDescent="0.2">
      <c r="A197" s="15">
        <v>13894</v>
      </c>
      <c r="B197" s="9" t="s">
        <v>122</v>
      </c>
      <c r="C197" s="8">
        <v>102.18568721043891</v>
      </c>
      <c r="D197" s="8">
        <v>99.307484352107608</v>
      </c>
      <c r="E197" s="8">
        <v>105.89709526102627</v>
      </c>
      <c r="F197" s="6" t="s">
        <v>1041</v>
      </c>
      <c r="G197" s="18">
        <v>11880</v>
      </c>
    </row>
    <row r="198" spans="1:7" ht="15" hidden="1" customHeight="1" x14ac:dyDescent="0.25">
      <c r="A198" s="15">
        <v>15001</v>
      </c>
      <c r="B198" s="9" t="s">
        <v>123</v>
      </c>
      <c r="C198" s="8">
        <v>3090.6887331695725</v>
      </c>
      <c r="D198" s="8">
        <v>3304.5390203213947</v>
      </c>
      <c r="E198" s="8">
        <v>3628.056024562336</v>
      </c>
      <c r="F198" s="5" t="s">
        <v>1040</v>
      </c>
      <c r="G198" s="18">
        <v>172548</v>
      </c>
    </row>
    <row r="199" spans="1:7" ht="15" hidden="1" customHeight="1" x14ac:dyDescent="0.25">
      <c r="A199" s="15">
        <v>15022</v>
      </c>
      <c r="B199" s="9" t="s">
        <v>124</v>
      </c>
      <c r="C199" s="8">
        <v>17.14566479499738</v>
      </c>
      <c r="D199" s="8">
        <v>18.214656712411266</v>
      </c>
      <c r="E199" s="8">
        <v>19.423436550453992</v>
      </c>
      <c r="F199" s="5" t="s">
        <v>1040</v>
      </c>
      <c r="G199" s="18">
        <v>1910</v>
      </c>
    </row>
    <row r="200" spans="1:7" ht="15" hidden="1" customHeight="1" x14ac:dyDescent="0.25">
      <c r="A200" s="15">
        <v>15047</v>
      </c>
      <c r="B200" s="9" t="s">
        <v>125</v>
      </c>
      <c r="C200" s="8">
        <v>313.57053627078415</v>
      </c>
      <c r="D200" s="8">
        <v>303.2661305274076</v>
      </c>
      <c r="E200" s="8">
        <v>332.3504337871114</v>
      </c>
      <c r="F200" s="5" t="s">
        <v>1040</v>
      </c>
      <c r="G200" s="18">
        <v>15377</v>
      </c>
    </row>
    <row r="201" spans="1:7" ht="15" hidden="1" customHeight="1" x14ac:dyDescent="0.25">
      <c r="A201" s="15">
        <v>15051</v>
      </c>
      <c r="B201" s="9" t="s">
        <v>126</v>
      </c>
      <c r="C201" s="8">
        <v>104.76285498472443</v>
      </c>
      <c r="D201" s="8">
        <v>113.42764068639431</v>
      </c>
      <c r="E201" s="8">
        <v>112.87673371676844</v>
      </c>
      <c r="F201" s="5" t="s">
        <v>1040</v>
      </c>
      <c r="G201" s="18">
        <v>5831</v>
      </c>
    </row>
    <row r="202" spans="1:7" ht="15" hidden="1" customHeight="1" x14ac:dyDescent="0.25">
      <c r="A202" s="15">
        <v>15087</v>
      </c>
      <c r="B202" s="9" t="s">
        <v>758</v>
      </c>
      <c r="C202" s="8">
        <v>101.94598467860546</v>
      </c>
      <c r="D202" s="8">
        <v>96.844362920497687</v>
      </c>
      <c r="E202" s="8">
        <v>93.763000030742177</v>
      </c>
      <c r="F202" s="5" t="s">
        <v>1040</v>
      </c>
      <c r="G202" s="18">
        <v>7481</v>
      </c>
    </row>
    <row r="203" spans="1:7" ht="15" hidden="1" customHeight="1" x14ac:dyDescent="0.25">
      <c r="A203" s="15">
        <v>15090</v>
      </c>
      <c r="B203" s="9" t="s">
        <v>127</v>
      </c>
      <c r="C203" s="8">
        <v>21.26421605942128</v>
      </c>
      <c r="D203" s="8">
        <v>23.017162558570583</v>
      </c>
      <c r="E203" s="8">
        <v>23.019995091394033</v>
      </c>
      <c r="F203" s="5" t="s">
        <v>1040</v>
      </c>
      <c r="G203" s="18">
        <v>1596</v>
      </c>
    </row>
    <row r="204" spans="1:7" ht="15" hidden="1" customHeight="1" x14ac:dyDescent="0.25">
      <c r="A204" s="15">
        <v>15092</v>
      </c>
      <c r="B204" s="9" t="s">
        <v>759</v>
      </c>
      <c r="C204" s="8">
        <v>18.599097860330744</v>
      </c>
      <c r="D204" s="8">
        <v>17.860765383444679</v>
      </c>
      <c r="E204" s="8">
        <v>18.345308132273619</v>
      </c>
      <c r="F204" s="5" t="s">
        <v>1040</v>
      </c>
      <c r="G204" s="18">
        <v>1963</v>
      </c>
    </row>
    <row r="205" spans="1:7" ht="15" hidden="1" customHeight="1" x14ac:dyDescent="0.25">
      <c r="A205" s="15">
        <v>15097</v>
      </c>
      <c r="B205" s="9" t="s">
        <v>128</v>
      </c>
      <c r="C205" s="8">
        <v>57.560608389506072</v>
      </c>
      <c r="D205" s="8">
        <v>64.347746158763087</v>
      </c>
      <c r="E205" s="8">
        <v>70.595480170086006</v>
      </c>
      <c r="F205" s="5" t="s">
        <v>1040</v>
      </c>
      <c r="G205" s="18">
        <v>5059</v>
      </c>
    </row>
    <row r="206" spans="1:7" ht="15" hidden="1" customHeight="1" x14ac:dyDescent="0.25">
      <c r="A206" s="15">
        <v>15104</v>
      </c>
      <c r="B206" s="9" t="s">
        <v>684</v>
      </c>
      <c r="C206" s="8">
        <v>124.73113659362811</v>
      </c>
      <c r="D206" s="8">
        <v>123.04769214253477</v>
      </c>
      <c r="E206" s="8">
        <v>132.47286096539284</v>
      </c>
      <c r="F206" s="5" t="s">
        <v>1040</v>
      </c>
      <c r="G206" s="18">
        <v>5089</v>
      </c>
    </row>
    <row r="207" spans="1:7" ht="15" hidden="1" customHeight="1" x14ac:dyDescent="0.25">
      <c r="A207" s="16">
        <v>15106</v>
      </c>
      <c r="B207" s="10" t="s">
        <v>12</v>
      </c>
      <c r="C207" s="8">
        <v>37.059680450975925</v>
      </c>
      <c r="D207" s="8">
        <v>44.620608763303487</v>
      </c>
      <c r="E207" s="8">
        <v>40.40365154166988</v>
      </c>
      <c r="F207" s="5" t="s">
        <v>1040</v>
      </c>
      <c r="G207" s="18">
        <v>2198</v>
      </c>
    </row>
    <row r="208" spans="1:7" ht="15" hidden="1" customHeight="1" x14ac:dyDescent="0.25">
      <c r="A208" s="15">
        <v>15109</v>
      </c>
      <c r="B208" s="9" t="s">
        <v>129</v>
      </c>
      <c r="C208" s="8">
        <v>53.065457950517533</v>
      </c>
      <c r="D208" s="8">
        <v>59.267483891359866</v>
      </c>
      <c r="E208" s="8">
        <v>65.82761777244275</v>
      </c>
      <c r="F208" s="5" t="s">
        <v>1040</v>
      </c>
      <c r="G208" s="18">
        <v>4409</v>
      </c>
    </row>
    <row r="209" spans="1:7" ht="15" hidden="1" customHeight="1" x14ac:dyDescent="0.25">
      <c r="A209" s="15">
        <v>15114</v>
      </c>
      <c r="B209" s="9" t="s">
        <v>760</v>
      </c>
      <c r="C209" s="8">
        <v>9.1894530539021115</v>
      </c>
      <c r="D209" s="8">
        <v>9.9659811875512556</v>
      </c>
      <c r="E209" s="8">
        <v>10.687123851338587</v>
      </c>
      <c r="F209" s="5" t="s">
        <v>1040</v>
      </c>
      <c r="G209" s="18">
        <v>1118</v>
      </c>
    </row>
    <row r="210" spans="1:7" ht="15" hidden="1" customHeight="1" x14ac:dyDescent="0.25">
      <c r="A210" s="15">
        <v>15131</v>
      </c>
      <c r="B210" s="9" t="s">
        <v>14</v>
      </c>
      <c r="C210" s="8">
        <v>33.510913117117532</v>
      </c>
      <c r="D210" s="8">
        <v>37.844406250053417</v>
      </c>
      <c r="E210" s="8">
        <v>41.763269853339196</v>
      </c>
      <c r="F210" s="5" t="s">
        <v>1040</v>
      </c>
      <c r="G210" s="18">
        <v>3143</v>
      </c>
    </row>
    <row r="211" spans="1:7" ht="15" hidden="1" customHeight="1" x14ac:dyDescent="0.25">
      <c r="A211" s="15">
        <v>15135</v>
      </c>
      <c r="B211" s="9" t="s">
        <v>130</v>
      </c>
      <c r="C211" s="8">
        <v>33.901527319930068</v>
      </c>
      <c r="D211" s="8">
        <v>37.162016495204483</v>
      </c>
      <c r="E211" s="8">
        <v>39.187466478346821</v>
      </c>
      <c r="F211" s="5" t="s">
        <v>1040</v>
      </c>
      <c r="G211" s="18">
        <v>3121</v>
      </c>
    </row>
    <row r="212" spans="1:7" ht="15" hidden="1" customHeight="1" x14ac:dyDescent="0.25">
      <c r="A212" s="15">
        <v>15162</v>
      </c>
      <c r="B212" s="9" t="s">
        <v>131</v>
      </c>
      <c r="C212" s="8">
        <v>29.105678751970434</v>
      </c>
      <c r="D212" s="8">
        <v>30.792881981077773</v>
      </c>
      <c r="E212" s="8">
        <v>32.684981522873485</v>
      </c>
      <c r="F212" s="5" t="s">
        <v>1040</v>
      </c>
      <c r="G212" s="18">
        <v>3713</v>
      </c>
    </row>
    <row r="213" spans="1:7" ht="15" hidden="1" customHeight="1" x14ac:dyDescent="0.25">
      <c r="A213" s="15">
        <v>15172</v>
      </c>
      <c r="B213" s="9" t="s">
        <v>132</v>
      </c>
      <c r="C213" s="8">
        <v>34.368438899647593</v>
      </c>
      <c r="D213" s="8">
        <v>36.163597311728118</v>
      </c>
      <c r="E213" s="8">
        <v>37.211977413986489</v>
      </c>
      <c r="F213" s="5" t="s">
        <v>1040</v>
      </c>
      <c r="G213" s="18">
        <v>3209</v>
      </c>
    </row>
    <row r="214" spans="1:7" ht="15" hidden="1" customHeight="1" x14ac:dyDescent="0.25">
      <c r="A214" s="15">
        <v>15176</v>
      </c>
      <c r="B214" s="9" t="s">
        <v>761</v>
      </c>
      <c r="C214" s="8">
        <v>825.69882222356409</v>
      </c>
      <c r="D214" s="8">
        <v>902.66451718372537</v>
      </c>
      <c r="E214" s="8">
        <v>955.57841415800317</v>
      </c>
      <c r="F214" s="5" t="s">
        <v>1040</v>
      </c>
      <c r="G214" s="18">
        <v>56054</v>
      </c>
    </row>
    <row r="215" spans="1:7" ht="15" hidden="1" customHeight="1" x14ac:dyDescent="0.25">
      <c r="A215" s="15">
        <v>15180</v>
      </c>
      <c r="B215" s="9" t="s">
        <v>133</v>
      </c>
      <c r="C215" s="8">
        <v>37.224164948440198</v>
      </c>
      <c r="D215" s="8">
        <v>37.041373616485068</v>
      </c>
      <c r="E215" s="8">
        <v>39.961537464044341</v>
      </c>
      <c r="F215" s="5" t="s">
        <v>1040</v>
      </c>
      <c r="G215" s="18">
        <v>3994</v>
      </c>
    </row>
    <row r="216" spans="1:7" ht="15" hidden="1" customHeight="1" x14ac:dyDescent="0.25">
      <c r="A216" s="15">
        <v>15183</v>
      </c>
      <c r="B216" s="9" t="s">
        <v>134</v>
      </c>
      <c r="C216" s="8">
        <v>68.611573247640905</v>
      </c>
      <c r="D216" s="8">
        <v>74.475058713160351</v>
      </c>
      <c r="E216" s="8">
        <v>75.278111128304744</v>
      </c>
      <c r="F216" s="5" t="s">
        <v>1040</v>
      </c>
      <c r="G216" s="18">
        <v>8045</v>
      </c>
    </row>
    <row r="217" spans="1:7" ht="15" hidden="1" customHeight="1" x14ac:dyDescent="0.25">
      <c r="A217" s="15">
        <v>15185</v>
      </c>
      <c r="B217" s="9" t="s">
        <v>135</v>
      </c>
      <c r="C217" s="8">
        <v>57.687941468438993</v>
      </c>
      <c r="D217" s="8">
        <v>67.104702114012071</v>
      </c>
      <c r="E217" s="8">
        <v>59.999276518627333</v>
      </c>
      <c r="F217" s="5" t="s">
        <v>1040</v>
      </c>
      <c r="G217" s="18">
        <v>5830</v>
      </c>
    </row>
    <row r="218" spans="1:7" ht="15" hidden="1" customHeight="1" x14ac:dyDescent="0.25">
      <c r="A218" s="15">
        <v>15187</v>
      </c>
      <c r="B218" s="9" t="s">
        <v>1029</v>
      </c>
      <c r="C218" s="8">
        <v>39.118291989383344</v>
      </c>
      <c r="D218" s="8">
        <v>41.667070695461803</v>
      </c>
      <c r="E218" s="8">
        <v>45.868009260543609</v>
      </c>
      <c r="F218" s="5" t="s">
        <v>1040</v>
      </c>
      <c r="G218" s="18">
        <v>2788</v>
      </c>
    </row>
    <row r="219" spans="1:7" ht="15" hidden="1" customHeight="1" x14ac:dyDescent="0.25">
      <c r="A219" s="15">
        <v>15189</v>
      </c>
      <c r="B219" s="9" t="s">
        <v>1030</v>
      </c>
      <c r="C219" s="8">
        <v>55.770722518981763</v>
      </c>
      <c r="D219" s="8">
        <v>56.578033122882978</v>
      </c>
      <c r="E219" s="8">
        <v>61.844179872194658</v>
      </c>
      <c r="F219" s="5" t="s">
        <v>1040</v>
      </c>
      <c r="G219" s="18">
        <v>4635</v>
      </c>
    </row>
    <row r="220" spans="1:7" ht="15" hidden="1" customHeight="1" x14ac:dyDescent="0.25">
      <c r="A220" s="15">
        <v>15204</v>
      </c>
      <c r="B220" s="9" t="s">
        <v>1031</v>
      </c>
      <c r="C220" s="8">
        <v>140.24614979891558</v>
      </c>
      <c r="D220" s="8">
        <v>148.35876938120538</v>
      </c>
      <c r="E220" s="8">
        <v>156.37452137377454</v>
      </c>
      <c r="F220" s="5" t="s">
        <v>1040</v>
      </c>
      <c r="G220" s="18">
        <v>12970</v>
      </c>
    </row>
    <row r="221" spans="1:7" ht="15" hidden="1" customHeight="1" x14ac:dyDescent="0.25">
      <c r="A221" s="15">
        <v>15212</v>
      </c>
      <c r="B221" s="9" t="s">
        <v>136</v>
      </c>
      <c r="C221" s="8">
        <v>41.297094712225473</v>
      </c>
      <c r="D221" s="8">
        <v>41.107326906705872</v>
      </c>
      <c r="E221" s="8">
        <v>41.201220497623495</v>
      </c>
      <c r="F221" s="5" t="s">
        <v>1040</v>
      </c>
      <c r="G221" s="18">
        <v>3619</v>
      </c>
    </row>
    <row r="222" spans="1:7" ht="15" hidden="1" customHeight="1" x14ac:dyDescent="0.25">
      <c r="A222" s="15">
        <v>15215</v>
      </c>
      <c r="B222" s="9" t="s">
        <v>137</v>
      </c>
      <c r="C222" s="8">
        <v>60.859389127378186</v>
      </c>
      <c r="D222" s="8">
        <v>53.213212085099158</v>
      </c>
      <c r="E222" s="8">
        <v>59.200994855150597</v>
      </c>
      <c r="F222" s="5" t="s">
        <v>1040</v>
      </c>
      <c r="G222" s="18">
        <v>2498</v>
      </c>
    </row>
    <row r="223" spans="1:7" ht="15" hidden="1" customHeight="1" x14ac:dyDescent="0.25">
      <c r="A223" s="15">
        <v>15218</v>
      </c>
      <c r="B223" s="9" t="s">
        <v>762</v>
      </c>
      <c r="C223" s="8">
        <v>24.829357908187962</v>
      </c>
      <c r="D223" s="8">
        <v>30.794557036684122</v>
      </c>
      <c r="E223" s="8">
        <v>36.962675831900889</v>
      </c>
      <c r="F223" s="5" t="s">
        <v>1040</v>
      </c>
      <c r="G223" s="18">
        <v>2806</v>
      </c>
    </row>
    <row r="224" spans="1:7" ht="15" hidden="1" customHeight="1" x14ac:dyDescent="0.25">
      <c r="A224" s="15">
        <v>15223</v>
      </c>
      <c r="B224" s="9" t="s">
        <v>763</v>
      </c>
      <c r="C224" s="8">
        <v>59.174638065578165</v>
      </c>
      <c r="D224" s="8">
        <v>60.397460629902525</v>
      </c>
      <c r="E224" s="8">
        <v>63.90582474420885</v>
      </c>
      <c r="F224" s="5" t="s">
        <v>1040</v>
      </c>
      <c r="G224" s="18">
        <v>10319</v>
      </c>
    </row>
    <row r="225" spans="1:7" ht="15" hidden="1" customHeight="1" x14ac:dyDescent="0.25">
      <c r="A225" s="15">
        <v>15224</v>
      </c>
      <c r="B225" s="9" t="s">
        <v>138</v>
      </c>
      <c r="C225" s="8">
        <v>63.940752996164491</v>
      </c>
      <c r="D225" s="8">
        <v>61.467546678810947</v>
      </c>
      <c r="E225" s="8">
        <v>71.656716181309235</v>
      </c>
      <c r="F225" s="5" t="s">
        <v>1040</v>
      </c>
      <c r="G225" s="18">
        <v>3725</v>
      </c>
    </row>
    <row r="226" spans="1:7" ht="15" hidden="1" customHeight="1" x14ac:dyDescent="0.25">
      <c r="A226" s="15">
        <v>15226</v>
      </c>
      <c r="B226" s="9" t="s">
        <v>764</v>
      </c>
      <c r="C226" s="8">
        <v>20.977718894811524</v>
      </c>
      <c r="D226" s="8">
        <v>20.764336124304286</v>
      </c>
      <c r="E226" s="8">
        <v>21.514813135497484</v>
      </c>
      <c r="F226" s="5" t="s">
        <v>1040</v>
      </c>
      <c r="G226" s="18">
        <v>1798</v>
      </c>
    </row>
    <row r="227" spans="1:7" ht="15" hidden="1" customHeight="1" x14ac:dyDescent="0.25">
      <c r="A227" s="15">
        <v>15232</v>
      </c>
      <c r="B227" s="9" t="s">
        <v>765</v>
      </c>
      <c r="C227" s="8">
        <v>92.689008309386736</v>
      </c>
      <c r="D227" s="8">
        <v>69.757868606436929</v>
      </c>
      <c r="E227" s="8">
        <v>75.169708859919282</v>
      </c>
      <c r="F227" s="5" t="s">
        <v>1040</v>
      </c>
      <c r="G227" s="18">
        <v>4684</v>
      </c>
    </row>
    <row r="228" spans="1:7" ht="15" hidden="1" customHeight="1" x14ac:dyDescent="0.25">
      <c r="A228" s="15">
        <v>15236</v>
      </c>
      <c r="B228" s="9" t="s">
        <v>139</v>
      </c>
      <c r="C228" s="8">
        <v>17.658623049383252</v>
      </c>
      <c r="D228" s="8">
        <v>18.658928170065412</v>
      </c>
      <c r="E228" s="8">
        <v>19.802765954715515</v>
      </c>
      <c r="F228" s="5" t="s">
        <v>1040</v>
      </c>
      <c r="G228" s="18">
        <v>2479</v>
      </c>
    </row>
    <row r="229" spans="1:7" ht="15" hidden="1" customHeight="1" x14ac:dyDescent="0.25">
      <c r="A229" s="15">
        <v>15238</v>
      </c>
      <c r="B229" s="9" t="s">
        <v>140</v>
      </c>
      <c r="C229" s="8">
        <v>1864.9966361210663</v>
      </c>
      <c r="D229" s="8">
        <v>2016.2215497182688</v>
      </c>
      <c r="E229" s="8">
        <v>2137.2619800346342</v>
      </c>
      <c r="F229" s="5" t="s">
        <v>1040</v>
      </c>
      <c r="G229" s="18">
        <v>122436</v>
      </c>
    </row>
    <row r="230" spans="1:7" ht="15" hidden="1" customHeight="1" x14ac:dyDescent="0.25">
      <c r="A230" s="15">
        <v>15244</v>
      </c>
      <c r="B230" s="9" t="s">
        <v>141</v>
      </c>
      <c r="C230" s="8">
        <v>50.008707363508421</v>
      </c>
      <c r="D230" s="8">
        <v>52.443209135113854</v>
      </c>
      <c r="E230" s="8">
        <v>52.975904781142454</v>
      </c>
      <c r="F230" s="5" t="s">
        <v>1040</v>
      </c>
      <c r="G230" s="18">
        <v>4215</v>
      </c>
    </row>
    <row r="231" spans="1:7" ht="15" hidden="1" customHeight="1" x14ac:dyDescent="0.25">
      <c r="A231" s="15">
        <v>15248</v>
      </c>
      <c r="B231" s="9" t="s">
        <v>142</v>
      </c>
      <c r="C231" s="8">
        <v>32.698879550644932</v>
      </c>
      <c r="D231" s="8">
        <v>35.615798427160193</v>
      </c>
      <c r="E231" s="8">
        <v>38.180918962139238</v>
      </c>
      <c r="F231" s="5" t="s">
        <v>1040</v>
      </c>
      <c r="G231" s="18">
        <v>3061</v>
      </c>
    </row>
    <row r="232" spans="1:7" ht="15" hidden="1" customHeight="1" x14ac:dyDescent="0.25">
      <c r="A232" s="15">
        <v>15272</v>
      </c>
      <c r="B232" s="9" t="s">
        <v>143</v>
      </c>
      <c r="C232" s="8">
        <v>60.101175530806017</v>
      </c>
      <c r="D232" s="8">
        <v>70.450483146290154</v>
      </c>
      <c r="E232" s="8">
        <v>74.727816703531673</v>
      </c>
      <c r="F232" s="5" t="s">
        <v>1040</v>
      </c>
      <c r="G232" s="18">
        <v>6662</v>
      </c>
    </row>
    <row r="233" spans="1:7" ht="15" hidden="1" customHeight="1" x14ac:dyDescent="0.25">
      <c r="A233" s="15">
        <v>15276</v>
      </c>
      <c r="B233" s="9" t="s">
        <v>144</v>
      </c>
      <c r="C233" s="8">
        <v>30.888591582512234</v>
      </c>
      <c r="D233" s="8">
        <v>31.695575472368581</v>
      </c>
      <c r="E233" s="8">
        <v>32.990191003654033</v>
      </c>
      <c r="F233" s="5" t="s">
        <v>1040</v>
      </c>
      <c r="G233" s="18">
        <v>3266</v>
      </c>
    </row>
    <row r="234" spans="1:7" ht="15" hidden="1" customHeight="1" x14ac:dyDescent="0.25">
      <c r="A234" s="15">
        <v>15293</v>
      </c>
      <c r="B234" s="9" t="s">
        <v>766</v>
      </c>
      <c r="C234" s="8">
        <v>27.388224536014</v>
      </c>
      <c r="D234" s="8">
        <v>28.82660416404601</v>
      </c>
      <c r="E234" s="8">
        <v>33.80165243019831</v>
      </c>
      <c r="F234" s="5" t="s">
        <v>1040</v>
      </c>
      <c r="G234" s="18">
        <v>2789</v>
      </c>
    </row>
    <row r="235" spans="1:7" ht="15" hidden="1" customHeight="1" x14ac:dyDescent="0.25">
      <c r="A235" s="15">
        <v>15296</v>
      </c>
      <c r="B235" s="9" t="s">
        <v>767</v>
      </c>
      <c r="C235" s="8">
        <v>56.498837498998419</v>
      </c>
      <c r="D235" s="8">
        <v>61.175226847075294</v>
      </c>
      <c r="E235" s="8">
        <v>54.839670138583969</v>
      </c>
      <c r="F235" s="5" t="s">
        <v>1040</v>
      </c>
      <c r="G235" s="18">
        <v>4850</v>
      </c>
    </row>
    <row r="236" spans="1:7" ht="15" hidden="1" customHeight="1" x14ac:dyDescent="0.25">
      <c r="A236" s="15">
        <v>15299</v>
      </c>
      <c r="B236" s="9" t="s">
        <v>145</v>
      </c>
      <c r="C236" s="8">
        <v>155.91464239820178</v>
      </c>
      <c r="D236" s="8">
        <v>166.00472893549332</v>
      </c>
      <c r="E236" s="8">
        <v>175.63490308279933</v>
      </c>
      <c r="F236" s="5" t="s">
        <v>1040</v>
      </c>
      <c r="G236" s="18">
        <v>17932</v>
      </c>
    </row>
    <row r="237" spans="1:7" ht="15" hidden="1" customHeight="1" x14ac:dyDescent="0.25">
      <c r="A237" s="15">
        <v>15317</v>
      </c>
      <c r="B237" s="9" t="s">
        <v>146</v>
      </c>
      <c r="C237" s="8">
        <v>14.190335583514981</v>
      </c>
      <c r="D237" s="8">
        <v>14.788720598310867</v>
      </c>
      <c r="E237" s="8">
        <v>17.036534639959228</v>
      </c>
      <c r="F237" s="5" t="s">
        <v>1040</v>
      </c>
      <c r="G237" s="18">
        <v>1865</v>
      </c>
    </row>
    <row r="238" spans="1:7" ht="15" hidden="1" customHeight="1" x14ac:dyDescent="0.25">
      <c r="A238" s="15">
        <v>15322</v>
      </c>
      <c r="B238" s="9" t="s">
        <v>147</v>
      </c>
      <c r="C238" s="8">
        <v>134.515354871043</v>
      </c>
      <c r="D238" s="8">
        <v>117.16233478360928</v>
      </c>
      <c r="E238" s="8">
        <v>123.96221367761149</v>
      </c>
      <c r="F238" s="5" t="s">
        <v>1040</v>
      </c>
      <c r="G238" s="18">
        <v>10699</v>
      </c>
    </row>
    <row r="239" spans="1:7" ht="15" hidden="1" customHeight="1" x14ac:dyDescent="0.25">
      <c r="A239" s="15">
        <v>15325</v>
      </c>
      <c r="B239" s="9" t="s">
        <v>768</v>
      </c>
      <c r="C239" s="8">
        <v>59.31092119136563</v>
      </c>
      <c r="D239" s="8">
        <v>58.886376137915555</v>
      </c>
      <c r="E239" s="8">
        <v>61.704674832620206</v>
      </c>
      <c r="F239" s="5" t="s">
        <v>1040</v>
      </c>
      <c r="G239" s="18">
        <v>3400</v>
      </c>
    </row>
    <row r="240" spans="1:7" ht="15" hidden="1" customHeight="1" x14ac:dyDescent="0.25">
      <c r="A240" s="15">
        <v>15332</v>
      </c>
      <c r="B240" s="9" t="s">
        <v>769</v>
      </c>
      <c r="C240" s="8">
        <v>48.845429698035652</v>
      </c>
      <c r="D240" s="8">
        <v>49.854524650299652</v>
      </c>
      <c r="E240" s="8">
        <v>51.611991252450416</v>
      </c>
      <c r="F240" s="5" t="s">
        <v>1040</v>
      </c>
      <c r="G240" s="18">
        <v>4279</v>
      </c>
    </row>
    <row r="241" spans="1:7" ht="15" hidden="1" customHeight="1" x14ac:dyDescent="0.25">
      <c r="A241" s="16">
        <v>15362</v>
      </c>
      <c r="B241" s="10" t="s">
        <v>148</v>
      </c>
      <c r="C241" s="8">
        <v>23.66595557538022</v>
      </c>
      <c r="D241" s="8">
        <v>24.900638826135101</v>
      </c>
      <c r="E241" s="8">
        <v>30.13618698859689</v>
      </c>
      <c r="F241" s="5" t="s">
        <v>1040</v>
      </c>
      <c r="G241" s="18">
        <v>1947</v>
      </c>
    </row>
    <row r="242" spans="1:7" ht="15" hidden="1" customHeight="1" x14ac:dyDescent="0.25">
      <c r="A242" s="15">
        <v>15367</v>
      </c>
      <c r="B242" s="9" t="s">
        <v>149</v>
      </c>
      <c r="C242" s="8">
        <v>85.298125057113566</v>
      </c>
      <c r="D242" s="8">
        <v>94.52501012066503</v>
      </c>
      <c r="E242" s="8">
        <v>130.23491944887942</v>
      </c>
      <c r="F242" s="5" t="s">
        <v>1040</v>
      </c>
      <c r="G242" s="18">
        <v>7200</v>
      </c>
    </row>
    <row r="243" spans="1:7" ht="15" hidden="1" customHeight="1" x14ac:dyDescent="0.25">
      <c r="A243" s="15">
        <v>15368</v>
      </c>
      <c r="B243" s="9" t="s">
        <v>719</v>
      </c>
      <c r="C243" s="8">
        <v>43.12594931379374</v>
      </c>
      <c r="D243" s="8">
        <v>44.844439478412866</v>
      </c>
      <c r="E243" s="8">
        <v>48.31261324173839</v>
      </c>
      <c r="F243" s="5" t="s">
        <v>1040</v>
      </c>
      <c r="G243" s="18">
        <v>3929</v>
      </c>
    </row>
    <row r="244" spans="1:7" ht="15" hidden="1" customHeight="1" x14ac:dyDescent="0.25">
      <c r="A244" s="15">
        <v>15377</v>
      </c>
      <c r="B244" s="9" t="s">
        <v>150</v>
      </c>
      <c r="C244" s="8">
        <v>40.159644422904883</v>
      </c>
      <c r="D244" s="8">
        <v>39.795352947829379</v>
      </c>
      <c r="E244" s="8">
        <v>38.972357516991195</v>
      </c>
      <c r="F244" s="5" t="s">
        <v>1040</v>
      </c>
      <c r="G244" s="18">
        <v>3526</v>
      </c>
    </row>
    <row r="245" spans="1:7" ht="15" hidden="1" customHeight="1" x14ac:dyDescent="0.25">
      <c r="A245" s="15">
        <v>15380</v>
      </c>
      <c r="B245" s="9" t="s">
        <v>151</v>
      </c>
      <c r="C245" s="8">
        <v>37.170332455002885</v>
      </c>
      <c r="D245" s="8">
        <v>39.417027275833647</v>
      </c>
      <c r="E245" s="8">
        <v>43.528855462933464</v>
      </c>
      <c r="F245" s="5" t="s">
        <v>1040</v>
      </c>
      <c r="G245" s="18">
        <v>2689</v>
      </c>
    </row>
    <row r="246" spans="1:7" ht="15" hidden="1" customHeight="1" x14ac:dyDescent="0.25">
      <c r="A246" s="15">
        <v>15401</v>
      </c>
      <c r="B246" s="9" t="s">
        <v>152</v>
      </c>
      <c r="C246" s="8">
        <v>24.167512093867089</v>
      </c>
      <c r="D246" s="8">
        <v>29.333337856406196</v>
      </c>
      <c r="E246" s="8">
        <v>27.947060473734897</v>
      </c>
      <c r="F246" s="5" t="s">
        <v>1040</v>
      </c>
      <c r="G246" s="18">
        <v>1118</v>
      </c>
    </row>
    <row r="247" spans="1:7" ht="15" hidden="1" customHeight="1" x14ac:dyDescent="0.25">
      <c r="A247" s="15">
        <v>15403</v>
      </c>
      <c r="B247" s="9" t="s">
        <v>153</v>
      </c>
      <c r="C247" s="8">
        <v>31.420128311993647</v>
      </c>
      <c r="D247" s="8">
        <v>32.712627137993749</v>
      </c>
      <c r="E247" s="8">
        <v>38.972032255512211</v>
      </c>
      <c r="F247" s="5" t="s">
        <v>1040</v>
      </c>
      <c r="G247" s="18">
        <v>2999</v>
      </c>
    </row>
    <row r="248" spans="1:7" ht="15" hidden="1" customHeight="1" x14ac:dyDescent="0.25">
      <c r="A248" s="15">
        <v>15425</v>
      </c>
      <c r="B248" s="9" t="s">
        <v>155</v>
      </c>
      <c r="C248" s="8">
        <v>46.122475694411513</v>
      </c>
      <c r="D248" s="8">
        <v>48.922706110882935</v>
      </c>
      <c r="E248" s="8">
        <v>53.23280335860057</v>
      </c>
      <c r="F248" s="5" t="s">
        <v>1040</v>
      </c>
      <c r="G248" s="18">
        <v>4976</v>
      </c>
    </row>
    <row r="249" spans="1:7" ht="15" hidden="1" customHeight="1" x14ac:dyDescent="0.25">
      <c r="A249" s="15">
        <v>15442</v>
      </c>
      <c r="B249" s="9" t="s">
        <v>770</v>
      </c>
      <c r="C249" s="8">
        <v>74.364490016857829</v>
      </c>
      <c r="D249" s="8">
        <v>76.130587597688105</v>
      </c>
      <c r="E249" s="8">
        <v>81.817344339277028</v>
      </c>
      <c r="F249" s="5" t="s">
        <v>1040</v>
      </c>
      <c r="G249" s="18">
        <v>5741</v>
      </c>
    </row>
    <row r="250" spans="1:7" ht="15" hidden="1" customHeight="1" x14ac:dyDescent="0.25">
      <c r="A250" s="15">
        <v>15455</v>
      </c>
      <c r="B250" s="9" t="s">
        <v>156</v>
      </c>
      <c r="C250" s="8">
        <v>116.71520189019492</v>
      </c>
      <c r="D250" s="8">
        <v>115.08533333780555</v>
      </c>
      <c r="E250" s="8">
        <v>120.33438541023062</v>
      </c>
      <c r="F250" s="5" t="s">
        <v>1040</v>
      </c>
      <c r="G250" s="18">
        <v>8847</v>
      </c>
    </row>
    <row r="251" spans="1:7" ht="15" hidden="1" customHeight="1" x14ac:dyDescent="0.25">
      <c r="A251" s="15">
        <v>15464</v>
      </c>
      <c r="B251" s="9" t="s">
        <v>157</v>
      </c>
      <c r="C251" s="8">
        <v>49.148204635169968</v>
      </c>
      <c r="D251" s="8">
        <v>52.56993100128058</v>
      </c>
      <c r="E251" s="8">
        <v>50.011901452348006</v>
      </c>
      <c r="F251" s="5" t="s">
        <v>1040</v>
      </c>
      <c r="G251" s="18">
        <v>4636</v>
      </c>
    </row>
    <row r="252" spans="1:7" ht="15" hidden="1" customHeight="1" x14ac:dyDescent="0.25">
      <c r="A252" s="15">
        <v>15466</v>
      </c>
      <c r="B252" s="9" t="s">
        <v>771</v>
      </c>
      <c r="C252" s="8">
        <v>38.799079109609075</v>
      </c>
      <c r="D252" s="8">
        <v>39.25449056747437</v>
      </c>
      <c r="E252" s="8">
        <v>40.54617743263627</v>
      </c>
      <c r="F252" s="5" t="s">
        <v>1040</v>
      </c>
      <c r="G252" s="18">
        <v>4234</v>
      </c>
    </row>
    <row r="253" spans="1:7" ht="15" hidden="1" customHeight="1" x14ac:dyDescent="0.25">
      <c r="A253" s="15">
        <v>15469</v>
      </c>
      <c r="B253" s="9" t="s">
        <v>772</v>
      </c>
      <c r="C253" s="8">
        <v>263.60708347492766</v>
      </c>
      <c r="D253" s="8">
        <v>304.35235976391999</v>
      </c>
      <c r="E253" s="8">
        <v>290.27957836029429</v>
      </c>
      <c r="F253" s="5" t="s">
        <v>1040</v>
      </c>
      <c r="G253" s="18">
        <v>22572</v>
      </c>
    </row>
    <row r="254" spans="1:7" ht="15" hidden="1" customHeight="1" x14ac:dyDescent="0.25">
      <c r="A254" s="15">
        <v>15476</v>
      </c>
      <c r="B254" s="9" t="s">
        <v>158</v>
      </c>
      <c r="C254" s="8">
        <v>84.231105994002903</v>
      </c>
      <c r="D254" s="8">
        <v>87.322744399343819</v>
      </c>
      <c r="E254" s="8">
        <v>77.432146575896795</v>
      </c>
      <c r="F254" s="5" t="s">
        <v>1040</v>
      </c>
      <c r="G254" s="18">
        <v>5569</v>
      </c>
    </row>
    <row r="255" spans="1:7" ht="15" hidden="1" customHeight="1" x14ac:dyDescent="0.25">
      <c r="A255" s="15">
        <v>15480</v>
      </c>
      <c r="B255" s="9" t="s">
        <v>159</v>
      </c>
      <c r="C255" s="8">
        <v>85.937224349654429</v>
      </c>
      <c r="D255" s="8">
        <v>89.876154990609479</v>
      </c>
      <c r="E255" s="8">
        <v>93.038710224543848</v>
      </c>
      <c r="F255" s="5" t="s">
        <v>1040</v>
      </c>
      <c r="G255" s="18">
        <v>8597</v>
      </c>
    </row>
    <row r="256" spans="1:7" ht="15" hidden="1" customHeight="1" x14ac:dyDescent="0.25">
      <c r="A256" s="15">
        <v>15491</v>
      </c>
      <c r="B256" s="9" t="s">
        <v>160</v>
      </c>
      <c r="C256" s="8">
        <v>1597.4859509669595</v>
      </c>
      <c r="D256" s="8">
        <v>1338.3182966790678</v>
      </c>
      <c r="E256" s="8">
        <v>1387.8067334768798</v>
      </c>
      <c r="F256" s="5" t="s">
        <v>1040</v>
      </c>
      <c r="G256" s="18">
        <v>15976</v>
      </c>
    </row>
    <row r="257" spans="1:7" ht="15" hidden="1" customHeight="1" x14ac:dyDescent="0.25">
      <c r="A257" s="15">
        <v>15494</v>
      </c>
      <c r="B257" s="9" t="s">
        <v>773</v>
      </c>
      <c r="C257" s="8">
        <v>108.78317482114269</v>
      </c>
      <c r="D257" s="8">
        <v>108.9569138218196</v>
      </c>
      <c r="E257" s="8">
        <v>101.49566675038874</v>
      </c>
      <c r="F257" s="5" t="s">
        <v>1040</v>
      </c>
      <c r="G257" s="18">
        <v>5121</v>
      </c>
    </row>
    <row r="258" spans="1:7" ht="15" hidden="1" customHeight="1" x14ac:dyDescent="0.25">
      <c r="A258" s="15">
        <v>15500</v>
      </c>
      <c r="B258" s="9" t="s">
        <v>774</v>
      </c>
      <c r="C258" s="8">
        <v>34.889199141475387</v>
      </c>
      <c r="D258" s="8">
        <v>30.699857498404388</v>
      </c>
      <c r="E258" s="8">
        <v>36.923017657606685</v>
      </c>
      <c r="F258" s="5" t="s">
        <v>1040</v>
      </c>
      <c r="G258" s="18">
        <v>2821</v>
      </c>
    </row>
    <row r="259" spans="1:7" ht="15" hidden="1" customHeight="1" x14ac:dyDescent="0.25">
      <c r="A259" s="15">
        <v>15507</v>
      </c>
      <c r="B259" s="9" t="s">
        <v>161</v>
      </c>
      <c r="C259" s="8">
        <v>86.346324411269222</v>
      </c>
      <c r="D259" s="8">
        <v>89.223538381703975</v>
      </c>
      <c r="E259" s="8">
        <v>97.78355809686596</v>
      </c>
      <c r="F259" s="5" t="s">
        <v>1040</v>
      </c>
      <c r="G259" s="18">
        <v>8018</v>
      </c>
    </row>
    <row r="260" spans="1:7" ht="15" hidden="1" customHeight="1" x14ac:dyDescent="0.25">
      <c r="A260" s="15">
        <v>15511</v>
      </c>
      <c r="B260" s="9" t="s">
        <v>162</v>
      </c>
      <c r="C260" s="8">
        <v>33.674842600951592</v>
      </c>
      <c r="D260" s="8">
        <v>44.264790864972923</v>
      </c>
      <c r="E260" s="8">
        <v>46.530576102159415</v>
      </c>
      <c r="F260" s="5" t="s">
        <v>1040</v>
      </c>
      <c r="G260" s="18">
        <v>2467</v>
      </c>
    </row>
    <row r="261" spans="1:7" ht="15" hidden="1" customHeight="1" x14ac:dyDescent="0.25">
      <c r="A261" s="15">
        <v>15514</v>
      </c>
      <c r="B261" s="9" t="s">
        <v>812</v>
      </c>
      <c r="C261" s="8">
        <v>39.916392626760455</v>
      </c>
      <c r="D261" s="8">
        <v>42.752907292037854</v>
      </c>
      <c r="E261" s="8">
        <v>40.709178730648034</v>
      </c>
      <c r="F261" s="5" t="s">
        <v>1040</v>
      </c>
      <c r="G261" s="18">
        <v>3283</v>
      </c>
    </row>
    <row r="262" spans="1:7" ht="15" hidden="1" customHeight="1" x14ac:dyDescent="0.25">
      <c r="A262" s="15">
        <v>15516</v>
      </c>
      <c r="B262" s="9" t="s">
        <v>163</v>
      </c>
      <c r="C262" s="8">
        <v>554.88946483300299</v>
      </c>
      <c r="D262" s="8">
        <v>558.85108886574142</v>
      </c>
      <c r="E262" s="8">
        <v>604.25179119655388</v>
      </c>
      <c r="F262" s="5" t="s">
        <v>1040</v>
      </c>
      <c r="G262" s="18">
        <v>33535</v>
      </c>
    </row>
    <row r="263" spans="1:7" ht="15" hidden="1" customHeight="1" x14ac:dyDescent="0.25">
      <c r="A263" s="15">
        <v>15518</v>
      </c>
      <c r="B263" s="9" t="s">
        <v>164</v>
      </c>
      <c r="C263" s="8">
        <v>18.932642308551554</v>
      </c>
      <c r="D263" s="8">
        <v>24.693393338756159</v>
      </c>
      <c r="E263" s="8">
        <v>22.529182858721935</v>
      </c>
      <c r="F263" s="5" t="s">
        <v>1040</v>
      </c>
      <c r="G263" s="18">
        <v>2390</v>
      </c>
    </row>
    <row r="264" spans="1:7" ht="15" hidden="1" customHeight="1" x14ac:dyDescent="0.25">
      <c r="A264" s="15">
        <v>15522</v>
      </c>
      <c r="B264" s="9" t="s">
        <v>165</v>
      </c>
      <c r="C264" s="8">
        <v>18.168249280468167</v>
      </c>
      <c r="D264" s="8">
        <v>16.587278835330387</v>
      </c>
      <c r="E264" s="8">
        <v>18.700696725012776</v>
      </c>
      <c r="F264" s="5" t="s">
        <v>1040</v>
      </c>
      <c r="G264" s="18">
        <v>1717</v>
      </c>
    </row>
    <row r="265" spans="1:7" ht="15" hidden="1" customHeight="1" x14ac:dyDescent="0.25">
      <c r="A265" s="15">
        <v>15531</v>
      </c>
      <c r="B265" s="9" t="s">
        <v>166</v>
      </c>
      <c r="C265" s="8">
        <v>95.312383470946259</v>
      </c>
      <c r="D265" s="8">
        <v>113.29211105182925</v>
      </c>
      <c r="E265" s="8">
        <v>130.76600552554984</v>
      </c>
      <c r="F265" s="5" t="s">
        <v>1040</v>
      </c>
      <c r="G265" s="18">
        <v>7185</v>
      </c>
    </row>
    <row r="266" spans="1:7" ht="15" hidden="1" customHeight="1" x14ac:dyDescent="0.25">
      <c r="A266" s="15">
        <v>15533</v>
      </c>
      <c r="B266" s="9" t="s">
        <v>167</v>
      </c>
      <c r="C266" s="8">
        <v>18.160907508944288</v>
      </c>
      <c r="D266" s="8">
        <v>20.661365533471898</v>
      </c>
      <c r="E266" s="8">
        <v>21.246939143583536</v>
      </c>
      <c r="F266" s="5" t="s">
        <v>1040</v>
      </c>
      <c r="G266" s="18">
        <v>2593</v>
      </c>
    </row>
    <row r="267" spans="1:7" ht="15" hidden="1" customHeight="1" x14ac:dyDescent="0.25">
      <c r="A267" s="15">
        <v>15537</v>
      </c>
      <c r="B267" s="9" t="s">
        <v>777</v>
      </c>
      <c r="C267" s="8">
        <v>64.329727898394225</v>
      </c>
      <c r="D267" s="8">
        <v>63.340381258088343</v>
      </c>
      <c r="E267" s="8">
        <v>67.702335964177522</v>
      </c>
      <c r="F267" s="5" t="s">
        <v>1040</v>
      </c>
      <c r="G267" s="18">
        <v>4285</v>
      </c>
    </row>
    <row r="268" spans="1:7" ht="15" hidden="1" customHeight="1" x14ac:dyDescent="0.25">
      <c r="A268" s="15">
        <v>15542</v>
      </c>
      <c r="B268" s="9" t="s">
        <v>168</v>
      </c>
      <c r="C268" s="8">
        <v>65.33257580772937</v>
      </c>
      <c r="D268" s="8">
        <v>64.752310117016833</v>
      </c>
      <c r="E268" s="8">
        <v>69.779271995833284</v>
      </c>
      <c r="F268" s="5" t="s">
        <v>1040</v>
      </c>
      <c r="G268" s="18">
        <v>6852</v>
      </c>
    </row>
    <row r="269" spans="1:7" ht="15" hidden="1" customHeight="1" x14ac:dyDescent="0.25">
      <c r="A269" s="15">
        <v>15550</v>
      </c>
      <c r="B269" s="9" t="s">
        <v>169</v>
      </c>
      <c r="C269" s="8">
        <v>12.613504907033791</v>
      </c>
      <c r="D269" s="8">
        <v>13.103836688318481</v>
      </c>
      <c r="E269" s="8">
        <v>13.297116119394396</v>
      </c>
      <c r="F269" s="5" t="s">
        <v>1040</v>
      </c>
      <c r="G269" s="18">
        <v>1763</v>
      </c>
    </row>
    <row r="270" spans="1:7" ht="15" hidden="1" customHeight="1" x14ac:dyDescent="0.25">
      <c r="A270" s="15">
        <v>15572</v>
      </c>
      <c r="B270" s="9" t="s">
        <v>685</v>
      </c>
      <c r="C270" s="8">
        <v>1913.4033389669573</v>
      </c>
      <c r="D270" s="8">
        <v>2075.8541340413872</v>
      </c>
      <c r="E270" s="8">
        <v>2347.8059468434981</v>
      </c>
      <c r="F270" s="5" t="s">
        <v>1040</v>
      </c>
      <c r="G270" s="18">
        <v>46736</v>
      </c>
    </row>
    <row r="271" spans="1:7" ht="15" hidden="1" customHeight="1" x14ac:dyDescent="0.25">
      <c r="A271" s="15">
        <v>15580</v>
      </c>
      <c r="B271" s="9" t="s">
        <v>778</v>
      </c>
      <c r="C271" s="8">
        <v>63.333672431908226</v>
      </c>
      <c r="D271" s="8">
        <v>77.047102436365606</v>
      </c>
      <c r="E271" s="8">
        <v>87.811556165780061</v>
      </c>
      <c r="F271" s="5" t="s">
        <v>1040</v>
      </c>
      <c r="G271" s="18">
        <v>4889</v>
      </c>
    </row>
    <row r="272" spans="1:7" ht="15" hidden="1" customHeight="1" x14ac:dyDescent="0.25">
      <c r="A272" s="15">
        <v>15599</v>
      </c>
      <c r="B272" s="9" t="s">
        <v>686</v>
      </c>
      <c r="C272" s="8">
        <v>94.147702505373331</v>
      </c>
      <c r="D272" s="8">
        <v>103.0223198415313</v>
      </c>
      <c r="E272" s="8">
        <v>105.34818725975173</v>
      </c>
      <c r="F272" s="5" t="s">
        <v>1040</v>
      </c>
      <c r="G272" s="18">
        <v>9887</v>
      </c>
    </row>
    <row r="273" spans="1:7" ht="15" hidden="1" customHeight="1" x14ac:dyDescent="0.25">
      <c r="A273" s="15">
        <v>15600</v>
      </c>
      <c r="B273" s="9" t="s">
        <v>779</v>
      </c>
      <c r="C273" s="8">
        <v>138.89835540738318</v>
      </c>
      <c r="D273" s="8">
        <v>144.88017528414375</v>
      </c>
      <c r="E273" s="8">
        <v>169.93024744545019</v>
      </c>
      <c r="F273" s="5" t="s">
        <v>1040</v>
      </c>
      <c r="G273" s="18">
        <v>7877</v>
      </c>
    </row>
    <row r="274" spans="1:7" ht="15" hidden="1" customHeight="1" x14ac:dyDescent="0.25">
      <c r="A274" s="16">
        <v>15621</v>
      </c>
      <c r="B274" s="10" t="s">
        <v>687</v>
      </c>
      <c r="C274" s="8">
        <v>28.096736928086319</v>
      </c>
      <c r="D274" s="8">
        <v>31.802591946994269</v>
      </c>
      <c r="E274" s="8">
        <v>32.884794382130885</v>
      </c>
      <c r="F274" s="5" t="s">
        <v>1040</v>
      </c>
      <c r="G274" s="18">
        <v>2407</v>
      </c>
    </row>
    <row r="275" spans="1:7" ht="15" hidden="1" customHeight="1" x14ac:dyDescent="0.25">
      <c r="A275" s="15">
        <v>15632</v>
      </c>
      <c r="B275" s="9" t="s">
        <v>688</v>
      </c>
      <c r="C275" s="8">
        <v>215.16280427306725</v>
      </c>
      <c r="D275" s="8">
        <v>187.7202722381264</v>
      </c>
      <c r="E275" s="8">
        <v>198.55695261179534</v>
      </c>
      <c r="F275" s="5" t="s">
        <v>1040</v>
      </c>
      <c r="G275" s="18">
        <v>13588</v>
      </c>
    </row>
    <row r="276" spans="1:7" ht="15" hidden="1" customHeight="1" x14ac:dyDescent="0.25">
      <c r="A276" s="15">
        <v>15638</v>
      </c>
      <c r="B276" s="9" t="s">
        <v>689</v>
      </c>
      <c r="C276" s="8">
        <v>105.09610557185852</v>
      </c>
      <c r="D276" s="8">
        <v>92.9594985515552</v>
      </c>
      <c r="E276" s="8">
        <v>105.35822896058657</v>
      </c>
      <c r="F276" s="5" t="s">
        <v>1040</v>
      </c>
      <c r="G276" s="18">
        <v>5452</v>
      </c>
    </row>
    <row r="277" spans="1:7" ht="15" hidden="1" customHeight="1" x14ac:dyDescent="0.25">
      <c r="A277" s="15">
        <v>15646</v>
      </c>
      <c r="B277" s="9" t="s">
        <v>690</v>
      </c>
      <c r="C277" s="8">
        <v>291.78259770667148</v>
      </c>
      <c r="D277" s="8">
        <v>348.45284860345271</v>
      </c>
      <c r="E277" s="8">
        <v>365.27825395065935</v>
      </c>
      <c r="F277" s="5" t="s">
        <v>1040</v>
      </c>
      <c r="G277" s="18">
        <v>18298</v>
      </c>
    </row>
    <row r="278" spans="1:7" ht="15" hidden="1" customHeight="1" x14ac:dyDescent="0.25">
      <c r="A278" s="15">
        <v>15660</v>
      </c>
      <c r="B278" s="9" t="s">
        <v>170</v>
      </c>
      <c r="C278" s="8">
        <v>20.533209378339922</v>
      </c>
      <c r="D278" s="8">
        <v>21.67708434141041</v>
      </c>
      <c r="E278" s="8">
        <v>22.930538023274259</v>
      </c>
      <c r="F278" s="5" t="s">
        <v>1040</v>
      </c>
      <c r="G278" s="18">
        <v>1701</v>
      </c>
    </row>
    <row r="279" spans="1:7" ht="15" hidden="1" customHeight="1" x14ac:dyDescent="0.25">
      <c r="A279" s="15">
        <v>15664</v>
      </c>
      <c r="B279" s="9" t="s">
        <v>691</v>
      </c>
      <c r="C279" s="8">
        <v>55.039388280687746</v>
      </c>
      <c r="D279" s="8">
        <v>57.589982150147634</v>
      </c>
      <c r="E279" s="8">
        <v>55.459470388342204</v>
      </c>
      <c r="F279" s="5" t="s">
        <v>1040</v>
      </c>
      <c r="G279" s="18">
        <v>4988</v>
      </c>
    </row>
    <row r="280" spans="1:7" ht="15" hidden="1" customHeight="1" x14ac:dyDescent="0.25">
      <c r="A280" s="15">
        <v>15667</v>
      </c>
      <c r="B280" s="9" t="s">
        <v>171</v>
      </c>
      <c r="C280" s="8">
        <v>69.87393861012481</v>
      </c>
      <c r="D280" s="8">
        <v>58.299421603207655</v>
      </c>
      <c r="E280" s="8">
        <v>64.050509768324503</v>
      </c>
      <c r="F280" s="5" t="s">
        <v>1040</v>
      </c>
      <c r="G280" s="18">
        <v>5499</v>
      </c>
    </row>
    <row r="281" spans="1:7" ht="15" hidden="1" customHeight="1" x14ac:dyDescent="0.25">
      <c r="A281" s="15">
        <v>15673</v>
      </c>
      <c r="B281" s="9" t="s">
        <v>172</v>
      </c>
      <c r="C281" s="8">
        <v>34.499933897208557</v>
      </c>
      <c r="D281" s="8">
        <v>40.217522070178831</v>
      </c>
      <c r="E281" s="8">
        <v>42.355785062848824</v>
      </c>
      <c r="F281" s="5" t="s">
        <v>1040</v>
      </c>
      <c r="G281" s="18">
        <v>3332</v>
      </c>
    </row>
    <row r="282" spans="1:7" ht="15" hidden="1" customHeight="1" x14ac:dyDescent="0.25">
      <c r="A282" s="15">
        <v>15676</v>
      </c>
      <c r="B282" s="9" t="s">
        <v>173</v>
      </c>
      <c r="C282" s="8">
        <v>51.820420057622655</v>
      </c>
      <c r="D282" s="8">
        <v>43.173530665578575</v>
      </c>
      <c r="E282" s="8">
        <v>45.158984776039588</v>
      </c>
      <c r="F282" s="5" t="s">
        <v>1040</v>
      </c>
      <c r="G282" s="18">
        <v>3009</v>
      </c>
    </row>
    <row r="283" spans="1:7" ht="15" hidden="1" customHeight="1" x14ac:dyDescent="0.25">
      <c r="A283" s="15">
        <v>15681</v>
      </c>
      <c r="B283" s="9" t="s">
        <v>174</v>
      </c>
      <c r="C283" s="8">
        <v>82.597200329818449</v>
      </c>
      <c r="D283" s="8">
        <v>78.7053720423432</v>
      </c>
      <c r="E283" s="8">
        <v>83.855896034833478</v>
      </c>
      <c r="F283" s="5" t="s">
        <v>1040</v>
      </c>
      <c r="G283" s="18">
        <v>6608</v>
      </c>
    </row>
    <row r="284" spans="1:7" ht="15" hidden="1" customHeight="1" x14ac:dyDescent="0.25">
      <c r="A284" s="15">
        <v>15686</v>
      </c>
      <c r="B284" s="9" t="s">
        <v>175</v>
      </c>
      <c r="C284" s="8">
        <v>74.759778049039113</v>
      </c>
      <c r="D284" s="8">
        <v>81.10414379991839</v>
      </c>
      <c r="E284" s="8">
        <v>83.374561941641076</v>
      </c>
      <c r="F284" s="5" t="s">
        <v>1040</v>
      </c>
      <c r="G284" s="18">
        <v>7565</v>
      </c>
    </row>
    <row r="285" spans="1:7" ht="15" hidden="1" customHeight="1" x14ac:dyDescent="0.25">
      <c r="A285" s="15">
        <v>15690</v>
      </c>
      <c r="B285" s="9" t="s">
        <v>700</v>
      </c>
      <c r="C285" s="8">
        <v>531.98212600820602</v>
      </c>
      <c r="D285" s="8">
        <v>544.8388565444086</v>
      </c>
      <c r="E285" s="8">
        <v>603.22451546922935</v>
      </c>
      <c r="F285" s="5" t="s">
        <v>1040</v>
      </c>
      <c r="G285" s="18">
        <v>3559</v>
      </c>
    </row>
    <row r="286" spans="1:7" ht="15" hidden="1" customHeight="1" x14ac:dyDescent="0.25">
      <c r="A286" s="15">
        <v>15693</v>
      </c>
      <c r="B286" s="9" t="s">
        <v>176</v>
      </c>
      <c r="C286" s="8">
        <v>103.07431464123393</v>
      </c>
      <c r="D286" s="8">
        <v>108.1734706254683</v>
      </c>
      <c r="E286" s="8">
        <v>112.89941815594452</v>
      </c>
      <c r="F286" s="5" t="s">
        <v>1040</v>
      </c>
      <c r="G286" s="18">
        <v>13066</v>
      </c>
    </row>
    <row r="287" spans="1:7" ht="15" hidden="1" customHeight="1" x14ac:dyDescent="0.25">
      <c r="A287" s="15">
        <v>15696</v>
      </c>
      <c r="B287" s="9" t="s">
        <v>698</v>
      </c>
      <c r="C287" s="8">
        <v>47.462774478181316</v>
      </c>
      <c r="D287" s="8">
        <v>59.308630000478658</v>
      </c>
      <c r="E287" s="8">
        <v>73.561620997034282</v>
      </c>
      <c r="F287" s="5" t="s">
        <v>1040</v>
      </c>
      <c r="G287" s="18">
        <v>3179</v>
      </c>
    </row>
    <row r="288" spans="1:7" ht="15" hidden="1" customHeight="1" x14ac:dyDescent="0.25">
      <c r="A288" s="15">
        <v>15720</v>
      </c>
      <c r="B288" s="9" t="s">
        <v>177</v>
      </c>
      <c r="C288" s="8">
        <v>21.630893819193751</v>
      </c>
      <c r="D288" s="8">
        <v>23.552105941793073</v>
      </c>
      <c r="E288" s="8">
        <v>23.078205999258419</v>
      </c>
      <c r="F288" s="5" t="s">
        <v>1040</v>
      </c>
      <c r="G288" s="18">
        <v>2221</v>
      </c>
    </row>
    <row r="289" spans="1:7" ht="15" hidden="1" customHeight="1" x14ac:dyDescent="0.25">
      <c r="A289" s="15">
        <v>15723</v>
      </c>
      <c r="B289" s="9" t="s">
        <v>178</v>
      </c>
      <c r="C289" s="8">
        <v>20.170918021045257</v>
      </c>
      <c r="D289" s="8">
        <v>26.135113692355507</v>
      </c>
      <c r="E289" s="8">
        <v>30.322993862559233</v>
      </c>
      <c r="F289" s="5" t="s">
        <v>1040</v>
      </c>
      <c r="G289" s="18">
        <v>1097</v>
      </c>
    </row>
    <row r="290" spans="1:7" ht="15" hidden="1" customHeight="1" x14ac:dyDescent="0.25">
      <c r="A290" s="15">
        <v>15740</v>
      </c>
      <c r="B290" s="9" t="s">
        <v>179</v>
      </c>
      <c r="C290" s="8">
        <v>125.02128279379207</v>
      </c>
      <c r="D290" s="8">
        <v>112.7855935431969</v>
      </c>
      <c r="E290" s="8">
        <v>156.95657483309216</v>
      </c>
      <c r="F290" s="5" t="s">
        <v>1040</v>
      </c>
      <c r="G290" s="18">
        <v>6729</v>
      </c>
    </row>
    <row r="291" spans="1:7" ht="15" hidden="1" customHeight="1" x14ac:dyDescent="0.25">
      <c r="A291" s="15">
        <v>15753</v>
      </c>
      <c r="B291" s="9" t="s">
        <v>780</v>
      </c>
      <c r="C291" s="8">
        <v>68.180740927523914</v>
      </c>
      <c r="D291" s="8">
        <v>71.952283761612406</v>
      </c>
      <c r="E291" s="8">
        <v>77.062265613758839</v>
      </c>
      <c r="F291" s="5" t="s">
        <v>1040</v>
      </c>
      <c r="G291" s="18">
        <v>9066</v>
      </c>
    </row>
    <row r="292" spans="1:7" ht="15" hidden="1" customHeight="1" x14ac:dyDescent="0.25">
      <c r="A292" s="15">
        <v>15755</v>
      </c>
      <c r="B292" s="9" t="s">
        <v>701</v>
      </c>
      <c r="C292" s="8">
        <v>110.28131383153023</v>
      </c>
      <c r="D292" s="8">
        <v>139.70362555836971</v>
      </c>
      <c r="E292" s="8">
        <v>151.2147657540209</v>
      </c>
      <c r="F292" s="5" t="s">
        <v>1040</v>
      </c>
      <c r="G292" s="18">
        <v>7298</v>
      </c>
    </row>
    <row r="293" spans="1:7" ht="15" hidden="1" customHeight="1" x14ac:dyDescent="0.25">
      <c r="A293" s="15">
        <v>15757</v>
      </c>
      <c r="B293" s="9" t="s">
        <v>180</v>
      </c>
      <c r="C293" s="8">
        <v>116.81193195527155</v>
      </c>
      <c r="D293" s="8">
        <v>136.25655392871602</v>
      </c>
      <c r="E293" s="8">
        <v>151.81194897748742</v>
      </c>
      <c r="F293" s="5" t="s">
        <v>1040</v>
      </c>
      <c r="G293" s="18">
        <v>7938</v>
      </c>
    </row>
    <row r="294" spans="1:7" ht="15" hidden="1" customHeight="1" x14ac:dyDescent="0.25">
      <c r="A294" s="15">
        <v>15759</v>
      </c>
      <c r="B294" s="9" t="s">
        <v>181</v>
      </c>
      <c r="C294" s="8">
        <v>2596.3873837925171</v>
      </c>
      <c r="D294" s="8">
        <v>2669.0399145903498</v>
      </c>
      <c r="E294" s="8">
        <v>2851.8984532441445</v>
      </c>
      <c r="F294" s="5" t="s">
        <v>1040</v>
      </c>
      <c r="G294" s="18">
        <v>127235</v>
      </c>
    </row>
    <row r="295" spans="1:7" ht="15" hidden="1" customHeight="1" x14ac:dyDescent="0.25">
      <c r="A295" s="15">
        <v>15761</v>
      </c>
      <c r="B295" s="9" t="s">
        <v>182</v>
      </c>
      <c r="C295" s="8">
        <v>40.987230712361864</v>
      </c>
      <c r="D295" s="8">
        <v>39.811240158742685</v>
      </c>
      <c r="E295" s="8">
        <v>41.052828585582219</v>
      </c>
      <c r="F295" s="5" t="s">
        <v>1040</v>
      </c>
      <c r="G295" s="18">
        <v>2910</v>
      </c>
    </row>
    <row r="296" spans="1:7" ht="15" hidden="1" customHeight="1" x14ac:dyDescent="0.25">
      <c r="A296" s="15">
        <v>15762</v>
      </c>
      <c r="B296" s="9" t="s">
        <v>183</v>
      </c>
      <c r="C296" s="8">
        <v>27.18223421577472</v>
      </c>
      <c r="D296" s="8">
        <v>31.407526836019237</v>
      </c>
      <c r="E296" s="8">
        <v>32.055953342207438</v>
      </c>
      <c r="F296" s="5" t="s">
        <v>1040</v>
      </c>
      <c r="G296" s="18">
        <v>3019</v>
      </c>
    </row>
    <row r="297" spans="1:7" ht="15" hidden="1" customHeight="1" x14ac:dyDescent="0.25">
      <c r="A297" s="15">
        <v>15763</v>
      </c>
      <c r="B297" s="9" t="s">
        <v>781</v>
      </c>
      <c r="C297" s="8">
        <v>98.108241994224372</v>
      </c>
      <c r="D297" s="8">
        <v>95.313036630252256</v>
      </c>
      <c r="E297" s="8">
        <v>97.270325984997882</v>
      </c>
      <c r="F297" s="5" t="s">
        <v>1040</v>
      </c>
      <c r="G297" s="18">
        <v>8162</v>
      </c>
    </row>
    <row r="298" spans="1:7" ht="15" hidden="1" customHeight="1" x14ac:dyDescent="0.25">
      <c r="A298" s="15">
        <v>15764</v>
      </c>
      <c r="B298" s="9" t="s">
        <v>782</v>
      </c>
      <c r="C298" s="8">
        <v>61.714580500400892</v>
      </c>
      <c r="D298" s="8">
        <v>110.78823509594291</v>
      </c>
      <c r="E298" s="8">
        <v>98.19460692096871</v>
      </c>
      <c r="F298" s="5" t="s">
        <v>1040</v>
      </c>
      <c r="G298" s="18">
        <v>5954</v>
      </c>
    </row>
    <row r="299" spans="1:7" ht="15" hidden="1" customHeight="1" x14ac:dyDescent="0.25">
      <c r="A299" s="15">
        <v>15774</v>
      </c>
      <c r="B299" s="9" t="s">
        <v>783</v>
      </c>
      <c r="C299" s="8">
        <v>22.286531796609307</v>
      </c>
      <c r="D299" s="8">
        <v>23.90836134935272</v>
      </c>
      <c r="E299" s="8">
        <v>25.062002591553256</v>
      </c>
      <c r="F299" s="5" t="s">
        <v>1040</v>
      </c>
      <c r="G299" s="18">
        <v>2717</v>
      </c>
    </row>
    <row r="300" spans="1:7" ht="15" hidden="1" customHeight="1" x14ac:dyDescent="0.25">
      <c r="A300" s="15">
        <v>15776</v>
      </c>
      <c r="B300" s="9" t="s">
        <v>784</v>
      </c>
      <c r="C300" s="8">
        <v>84.386759469599738</v>
      </c>
      <c r="D300" s="8">
        <v>81.887526628386283</v>
      </c>
      <c r="E300" s="8">
        <v>111.25167045330296</v>
      </c>
      <c r="F300" s="5" t="s">
        <v>1040</v>
      </c>
      <c r="G300" s="18">
        <v>6092</v>
      </c>
    </row>
    <row r="301" spans="1:7" ht="15" hidden="1" customHeight="1" x14ac:dyDescent="0.25">
      <c r="A301" s="15">
        <v>15778</v>
      </c>
      <c r="B301" s="9" t="s">
        <v>184</v>
      </c>
      <c r="C301" s="8">
        <v>62.497969766234505</v>
      </c>
      <c r="D301" s="8">
        <v>59.567077393708878</v>
      </c>
      <c r="E301" s="8">
        <v>62.590705227443642</v>
      </c>
      <c r="F301" s="5" t="s">
        <v>1040</v>
      </c>
      <c r="G301" s="18">
        <v>4233</v>
      </c>
    </row>
    <row r="302" spans="1:7" ht="15" hidden="1" customHeight="1" x14ac:dyDescent="0.25">
      <c r="A302" s="15">
        <v>15790</v>
      </c>
      <c r="B302" s="9" t="s">
        <v>185</v>
      </c>
      <c r="C302" s="8">
        <v>73.783099818360441</v>
      </c>
      <c r="D302" s="8">
        <v>78.24623550571512</v>
      </c>
      <c r="E302" s="8">
        <v>80.402726252712853</v>
      </c>
      <c r="F302" s="5" t="s">
        <v>1040</v>
      </c>
      <c r="G302" s="18">
        <v>5882</v>
      </c>
    </row>
    <row r="303" spans="1:7" ht="15" hidden="1" customHeight="1" x14ac:dyDescent="0.25">
      <c r="A303" s="15">
        <v>15798</v>
      </c>
      <c r="B303" s="9" t="s">
        <v>186</v>
      </c>
      <c r="C303" s="8">
        <v>67.486991799540647</v>
      </c>
      <c r="D303" s="8">
        <v>68.381904097153239</v>
      </c>
      <c r="E303" s="8">
        <v>72.679753030805017</v>
      </c>
      <c r="F303" s="5" t="s">
        <v>1040</v>
      </c>
      <c r="G303" s="18">
        <v>3851</v>
      </c>
    </row>
    <row r="304" spans="1:7" ht="15" hidden="1" customHeight="1" x14ac:dyDescent="0.25">
      <c r="A304" s="15">
        <v>15804</v>
      </c>
      <c r="B304" s="9" t="s">
        <v>785</v>
      </c>
      <c r="C304" s="8">
        <v>118.20119340282639</v>
      </c>
      <c r="D304" s="8">
        <v>162.1728125307871</v>
      </c>
      <c r="E304" s="8">
        <v>193.62283224011998</v>
      </c>
      <c r="F304" s="5" t="s">
        <v>1040</v>
      </c>
      <c r="G304" s="18">
        <v>9051</v>
      </c>
    </row>
    <row r="305" spans="1:7" ht="15" hidden="1" customHeight="1" x14ac:dyDescent="0.25">
      <c r="A305" s="15">
        <v>15806</v>
      </c>
      <c r="B305" s="9" t="s">
        <v>187</v>
      </c>
      <c r="C305" s="8">
        <v>664.97210051466504</v>
      </c>
      <c r="D305" s="8">
        <v>658.33643933508176</v>
      </c>
      <c r="E305" s="8">
        <v>722.91207842018946</v>
      </c>
      <c r="F305" s="5" t="s">
        <v>1040</v>
      </c>
      <c r="G305" s="18">
        <v>12940</v>
      </c>
    </row>
    <row r="306" spans="1:7" ht="15" hidden="1" customHeight="1" x14ac:dyDescent="0.25">
      <c r="A306" s="15">
        <v>15808</v>
      </c>
      <c r="B306" s="9" t="s">
        <v>786</v>
      </c>
      <c r="C306" s="8">
        <v>31.196977867954942</v>
      </c>
      <c r="D306" s="8">
        <v>36.095864845722119</v>
      </c>
      <c r="E306" s="8">
        <v>44.274390789561338</v>
      </c>
      <c r="F306" s="5" t="s">
        <v>1040</v>
      </c>
      <c r="G306" s="18">
        <v>3266</v>
      </c>
    </row>
    <row r="307" spans="1:7" ht="15" hidden="1" customHeight="1" x14ac:dyDescent="0.25">
      <c r="A307" s="15">
        <v>15810</v>
      </c>
      <c r="B307" s="9" t="s">
        <v>188</v>
      </c>
      <c r="C307" s="8">
        <v>26.825833381637256</v>
      </c>
      <c r="D307" s="8">
        <v>28.982306304238119</v>
      </c>
      <c r="E307" s="8">
        <v>29.821550307849098</v>
      </c>
      <c r="F307" s="5" t="s">
        <v>1040</v>
      </c>
      <c r="G307" s="18">
        <v>3323</v>
      </c>
    </row>
    <row r="308" spans="1:7" ht="15" hidden="1" customHeight="1" x14ac:dyDescent="0.25">
      <c r="A308" s="16">
        <v>15814</v>
      </c>
      <c r="B308" s="10" t="s">
        <v>189</v>
      </c>
      <c r="C308" s="8">
        <v>148.24069376275105</v>
      </c>
      <c r="D308" s="8">
        <v>152.74552448240678</v>
      </c>
      <c r="E308" s="8">
        <v>158.60455565125338</v>
      </c>
      <c r="F308" s="5" t="s">
        <v>1040</v>
      </c>
      <c r="G308" s="18">
        <v>8767</v>
      </c>
    </row>
    <row r="309" spans="1:7" ht="15" hidden="1" customHeight="1" x14ac:dyDescent="0.25">
      <c r="A309" s="15">
        <v>15816</v>
      </c>
      <c r="B309" s="9" t="s">
        <v>787</v>
      </c>
      <c r="C309" s="8">
        <v>54.098510890814985</v>
      </c>
      <c r="D309" s="8">
        <v>37.487159215493634</v>
      </c>
      <c r="E309" s="8">
        <v>40.283872941995597</v>
      </c>
      <c r="F309" s="5" t="s">
        <v>1040</v>
      </c>
      <c r="G309" s="18">
        <v>4335</v>
      </c>
    </row>
    <row r="310" spans="1:7" ht="15" hidden="1" customHeight="1" x14ac:dyDescent="0.25">
      <c r="A310" s="15">
        <v>15820</v>
      </c>
      <c r="B310" s="9" t="s">
        <v>788</v>
      </c>
      <c r="C310" s="8">
        <v>53.594884699893349</v>
      </c>
      <c r="D310" s="8">
        <v>57.454563233161814</v>
      </c>
      <c r="E310" s="8">
        <v>55.120045743504036</v>
      </c>
      <c r="F310" s="5" t="s">
        <v>1040</v>
      </c>
      <c r="G310" s="18">
        <v>3617</v>
      </c>
    </row>
    <row r="311" spans="1:7" ht="15" hidden="1" customHeight="1" x14ac:dyDescent="0.25">
      <c r="A311" s="15">
        <v>15822</v>
      </c>
      <c r="B311" s="9" t="s">
        <v>190</v>
      </c>
      <c r="C311" s="8">
        <v>62.395404823248349</v>
      </c>
      <c r="D311" s="8">
        <v>71.546846188664802</v>
      </c>
      <c r="E311" s="8">
        <v>64.708325081897925</v>
      </c>
      <c r="F311" s="5" t="s">
        <v>1040</v>
      </c>
      <c r="G311" s="18">
        <v>5179</v>
      </c>
    </row>
    <row r="312" spans="1:7" ht="15" hidden="1" customHeight="1" x14ac:dyDescent="0.25">
      <c r="A312" s="15">
        <v>15832</v>
      </c>
      <c r="B312" s="9" t="s">
        <v>789</v>
      </c>
      <c r="C312" s="8">
        <v>52.694398357445422</v>
      </c>
      <c r="D312" s="8">
        <v>90.20841553527768</v>
      </c>
      <c r="E312" s="8">
        <v>84.645349089248484</v>
      </c>
      <c r="F312" s="5" t="s">
        <v>1040</v>
      </c>
      <c r="G312" s="18">
        <v>1540</v>
      </c>
    </row>
    <row r="313" spans="1:7" ht="15" hidden="1" customHeight="1" x14ac:dyDescent="0.25">
      <c r="A313" s="15">
        <v>15835</v>
      </c>
      <c r="B313" s="9" t="s">
        <v>790</v>
      </c>
      <c r="C313" s="8">
        <v>80.123592732993671</v>
      </c>
      <c r="D313" s="8">
        <v>90.091596313449415</v>
      </c>
      <c r="E313" s="8">
        <v>94.144342544722548</v>
      </c>
      <c r="F313" s="5" t="s">
        <v>1040</v>
      </c>
      <c r="G313" s="18">
        <v>6118</v>
      </c>
    </row>
    <row r="314" spans="1:7" ht="15" hidden="1" customHeight="1" x14ac:dyDescent="0.25">
      <c r="A314" s="15">
        <v>15837</v>
      </c>
      <c r="B314" s="9" t="s">
        <v>191</v>
      </c>
      <c r="C314" s="8">
        <v>603.65210904451612</v>
      </c>
      <c r="D314" s="8">
        <v>630.07860327928233</v>
      </c>
      <c r="E314" s="8">
        <v>682.4875563547979</v>
      </c>
      <c r="F314" s="5" t="s">
        <v>1040</v>
      </c>
      <c r="G314" s="18">
        <v>8266</v>
      </c>
    </row>
    <row r="315" spans="1:7" ht="15" hidden="1" customHeight="1" x14ac:dyDescent="0.25">
      <c r="A315" s="15">
        <v>15839</v>
      </c>
      <c r="B315" s="9" t="s">
        <v>791</v>
      </c>
      <c r="C315" s="8">
        <v>58.75939447583815</v>
      </c>
      <c r="D315" s="8">
        <v>43.735495194033724</v>
      </c>
      <c r="E315" s="8">
        <v>28.60138791699471</v>
      </c>
      <c r="F315" s="5" t="s">
        <v>1040</v>
      </c>
      <c r="G315" s="18">
        <v>2040</v>
      </c>
    </row>
    <row r="316" spans="1:7" ht="15" hidden="1" customHeight="1" x14ac:dyDescent="0.25">
      <c r="A316" s="15">
        <v>15842</v>
      </c>
      <c r="B316" s="9" t="s">
        <v>792</v>
      </c>
      <c r="C316" s="8">
        <v>107.30172092061707</v>
      </c>
      <c r="D316" s="8">
        <v>100.12679073487314</v>
      </c>
      <c r="E316" s="8">
        <v>100.28108453134323</v>
      </c>
      <c r="F316" s="5" t="s">
        <v>1040</v>
      </c>
      <c r="G316" s="18">
        <v>7530</v>
      </c>
    </row>
    <row r="317" spans="1:7" ht="15" hidden="1" customHeight="1" x14ac:dyDescent="0.25">
      <c r="A317" s="15">
        <v>15861</v>
      </c>
      <c r="B317" s="9" t="s">
        <v>192</v>
      </c>
      <c r="C317" s="8">
        <v>223.66592262082284</v>
      </c>
      <c r="D317" s="8">
        <v>246.03326598731553</v>
      </c>
      <c r="E317" s="8">
        <v>275.13138801399953</v>
      </c>
      <c r="F317" s="5" t="s">
        <v>1040</v>
      </c>
      <c r="G317" s="18">
        <v>15706</v>
      </c>
    </row>
    <row r="318" spans="1:7" ht="15" hidden="1" customHeight="1" x14ac:dyDescent="0.25">
      <c r="A318" s="15">
        <v>15407</v>
      </c>
      <c r="B318" s="9" t="s">
        <v>154</v>
      </c>
      <c r="C318" s="8">
        <v>234.91327327616168</v>
      </c>
      <c r="D318" s="8">
        <v>213.34499782944044</v>
      </c>
      <c r="E318" s="8">
        <v>269.74661526831056</v>
      </c>
      <c r="F318" s="5" t="s">
        <v>1040</v>
      </c>
      <c r="G318" s="18">
        <v>16139</v>
      </c>
    </row>
    <row r="319" spans="1:7" ht="15" hidden="1" customHeight="1" x14ac:dyDescent="0.25">
      <c r="A319" s="15">
        <v>15879</v>
      </c>
      <c r="B319" s="9" t="s">
        <v>793</v>
      </c>
      <c r="C319" s="8">
        <v>39.061958364373815</v>
      </c>
      <c r="D319" s="8">
        <v>38.97005393816157</v>
      </c>
      <c r="E319" s="8">
        <v>35.481941479265728</v>
      </c>
      <c r="F319" s="5" t="s">
        <v>1040</v>
      </c>
      <c r="G319" s="18">
        <v>2837</v>
      </c>
    </row>
    <row r="320" spans="1:7" ht="15" hidden="1" customHeight="1" x14ac:dyDescent="0.25">
      <c r="A320" s="15">
        <v>15897</v>
      </c>
      <c r="B320" s="9" t="s">
        <v>193</v>
      </c>
      <c r="C320" s="8">
        <v>51.545771350426264</v>
      </c>
      <c r="D320" s="8">
        <v>54.080269598438434</v>
      </c>
      <c r="E320" s="8">
        <v>53.32314353863223</v>
      </c>
      <c r="F320" s="5" t="s">
        <v>1040</v>
      </c>
      <c r="G320" s="18">
        <v>4629</v>
      </c>
    </row>
    <row r="321" spans="1:7" ht="15" hidden="1" customHeight="1" x14ac:dyDescent="0.25">
      <c r="A321" s="15">
        <v>17001</v>
      </c>
      <c r="B321" s="9" t="s">
        <v>194</v>
      </c>
      <c r="C321" s="8">
        <v>6101.0717967773198</v>
      </c>
      <c r="D321" s="8">
        <v>6507.7473650925858</v>
      </c>
      <c r="E321" s="8">
        <v>6873.0018237102586</v>
      </c>
      <c r="F321" s="5" t="s">
        <v>1040</v>
      </c>
      <c r="G321" s="18">
        <v>434403</v>
      </c>
    </row>
    <row r="322" spans="1:7" ht="15" hidden="1" customHeight="1" x14ac:dyDescent="0.25">
      <c r="A322" s="15">
        <v>17013</v>
      </c>
      <c r="B322" s="9" t="s">
        <v>195</v>
      </c>
      <c r="C322" s="8">
        <v>232.73977775638031</v>
      </c>
      <c r="D322" s="8">
        <v>269.78653136819798</v>
      </c>
      <c r="E322" s="8">
        <v>304.50168563374194</v>
      </c>
      <c r="F322" s="5" t="s">
        <v>1040</v>
      </c>
      <c r="G322" s="18">
        <v>22823</v>
      </c>
    </row>
    <row r="323" spans="1:7" ht="15" hidden="1" customHeight="1" x14ac:dyDescent="0.25">
      <c r="A323" s="15">
        <v>17042</v>
      </c>
      <c r="B323" s="9" t="s">
        <v>196</v>
      </c>
      <c r="C323" s="8">
        <v>367.74814923929182</v>
      </c>
      <c r="D323" s="8">
        <v>385.85588926506381</v>
      </c>
      <c r="E323" s="8">
        <v>398.69380405559502</v>
      </c>
      <c r="F323" s="5" t="s">
        <v>1040</v>
      </c>
      <c r="G323" s="18">
        <v>36149</v>
      </c>
    </row>
    <row r="324" spans="1:7" ht="15" hidden="1" customHeight="1" x14ac:dyDescent="0.25">
      <c r="A324" s="15">
        <v>17050</v>
      </c>
      <c r="B324" s="9" t="s">
        <v>197</v>
      </c>
      <c r="C324" s="8">
        <v>123.42451817580283</v>
      </c>
      <c r="D324" s="8">
        <v>126.31052318627104</v>
      </c>
      <c r="E324" s="8">
        <v>127.8900323925418</v>
      </c>
      <c r="F324" s="5" t="s">
        <v>1040</v>
      </c>
      <c r="G324" s="18">
        <v>10557</v>
      </c>
    </row>
    <row r="325" spans="1:7" ht="15" hidden="1" customHeight="1" x14ac:dyDescent="0.25">
      <c r="A325" s="15">
        <v>17088</v>
      </c>
      <c r="B325" s="9" t="s">
        <v>794</v>
      </c>
      <c r="C325" s="8">
        <v>161.8900002565241</v>
      </c>
      <c r="D325" s="8">
        <v>157.00463930323528</v>
      </c>
      <c r="E325" s="8">
        <v>202.61533031151745</v>
      </c>
      <c r="F325" s="5" t="s">
        <v>1040</v>
      </c>
      <c r="G325" s="18">
        <v>10660</v>
      </c>
    </row>
    <row r="326" spans="1:7" ht="15" hidden="1" customHeight="1" x14ac:dyDescent="0.25">
      <c r="A326" s="15">
        <v>17174</v>
      </c>
      <c r="B326" s="9" t="s">
        <v>795</v>
      </c>
      <c r="C326" s="8">
        <v>1160.5084161397297</v>
      </c>
      <c r="D326" s="8">
        <v>1160.7035238699659</v>
      </c>
      <c r="E326" s="8">
        <v>1281.4480340858706</v>
      </c>
      <c r="F326" s="5" t="s">
        <v>1040</v>
      </c>
      <c r="G326" s="18">
        <v>51271</v>
      </c>
    </row>
    <row r="327" spans="1:7" ht="15" hidden="1" customHeight="1" x14ac:dyDescent="0.25">
      <c r="A327" s="15">
        <v>17272</v>
      </c>
      <c r="B327" s="9" t="s">
        <v>198</v>
      </c>
      <c r="C327" s="8">
        <v>101.0620042940927</v>
      </c>
      <c r="D327" s="8">
        <v>101.95698236608756</v>
      </c>
      <c r="E327" s="8">
        <v>104.87677030288076</v>
      </c>
      <c r="F327" s="5" t="s">
        <v>1040</v>
      </c>
      <c r="G327" s="18">
        <v>11451</v>
      </c>
    </row>
    <row r="328" spans="1:7" ht="15" hidden="1" customHeight="1" x14ac:dyDescent="0.25">
      <c r="A328" s="15">
        <v>17380</v>
      </c>
      <c r="B328" s="9" t="s">
        <v>199</v>
      </c>
      <c r="C328" s="8">
        <v>981.58347732595269</v>
      </c>
      <c r="D328" s="8">
        <v>1046.9702575942108</v>
      </c>
      <c r="E328" s="8">
        <v>1113.6913310288942</v>
      </c>
      <c r="F328" s="5" t="s">
        <v>1040</v>
      </c>
      <c r="G328" s="18">
        <v>71905</v>
      </c>
    </row>
    <row r="329" spans="1:7" ht="15" hidden="1" customHeight="1" x14ac:dyDescent="0.25">
      <c r="A329" s="15">
        <v>17388</v>
      </c>
      <c r="B329" s="9" t="s">
        <v>200</v>
      </c>
      <c r="C329" s="8">
        <v>52.718198351619549</v>
      </c>
      <c r="D329" s="8">
        <v>54.013531927448845</v>
      </c>
      <c r="E329" s="8">
        <v>51.426593792484894</v>
      </c>
      <c r="F329" s="5" t="s">
        <v>1040</v>
      </c>
      <c r="G329" s="18">
        <v>6003</v>
      </c>
    </row>
    <row r="330" spans="1:7" ht="15" hidden="1" customHeight="1" x14ac:dyDescent="0.25">
      <c r="A330" s="15">
        <v>17433</v>
      </c>
      <c r="B330" s="9" t="s">
        <v>201</v>
      </c>
      <c r="C330" s="8">
        <v>191.35063746061417</v>
      </c>
      <c r="D330" s="8">
        <v>187.80692911068266</v>
      </c>
      <c r="E330" s="8">
        <v>196.98766149555937</v>
      </c>
      <c r="F330" s="5" t="s">
        <v>1040</v>
      </c>
      <c r="G330" s="18">
        <v>17928</v>
      </c>
    </row>
    <row r="331" spans="1:7" ht="15" hidden="1" customHeight="1" x14ac:dyDescent="0.25">
      <c r="A331" s="15">
        <v>17442</v>
      </c>
      <c r="B331" s="9" t="s">
        <v>202</v>
      </c>
      <c r="C331" s="8">
        <v>192.12973976960976</v>
      </c>
      <c r="D331" s="8">
        <v>256.11479865947467</v>
      </c>
      <c r="E331" s="8">
        <v>258.99974246223911</v>
      </c>
      <c r="F331" s="5" t="s">
        <v>1040</v>
      </c>
      <c r="G331" s="18">
        <v>8888</v>
      </c>
    </row>
    <row r="332" spans="1:7" ht="15" hidden="1" customHeight="1" x14ac:dyDescent="0.25">
      <c r="A332" s="15">
        <v>17444</v>
      </c>
      <c r="B332" s="9" t="s">
        <v>203</v>
      </c>
      <c r="C332" s="8">
        <v>121.42991039099934</v>
      </c>
      <c r="D332" s="8">
        <v>121.79822988026079</v>
      </c>
      <c r="E332" s="8">
        <v>132.98759563645086</v>
      </c>
      <c r="F332" s="5" t="s">
        <v>1040</v>
      </c>
      <c r="G332" s="18">
        <v>13245</v>
      </c>
    </row>
    <row r="333" spans="1:7" ht="15" hidden="1" customHeight="1" x14ac:dyDescent="0.25">
      <c r="A333" s="15">
        <v>17446</v>
      </c>
      <c r="B333" s="9" t="s">
        <v>204</v>
      </c>
      <c r="C333" s="8">
        <v>41.185388842151184</v>
      </c>
      <c r="D333" s="8">
        <v>36.491832700977355</v>
      </c>
      <c r="E333" s="8">
        <v>33.21073545640224</v>
      </c>
      <c r="F333" s="5" t="s">
        <v>1040</v>
      </c>
      <c r="G333" s="18">
        <v>2607</v>
      </c>
    </row>
    <row r="334" spans="1:7" ht="15" hidden="1" customHeight="1" x14ac:dyDescent="0.25">
      <c r="A334" s="15">
        <v>17486</v>
      </c>
      <c r="B334" s="9" t="s">
        <v>205</v>
      </c>
      <c r="C334" s="8">
        <v>273.81384426226839</v>
      </c>
      <c r="D334" s="8">
        <v>278.58041282006809</v>
      </c>
      <c r="E334" s="8">
        <v>283.31465847068199</v>
      </c>
      <c r="F334" s="5" t="s">
        <v>1040</v>
      </c>
      <c r="G334" s="18">
        <v>21024</v>
      </c>
    </row>
    <row r="335" spans="1:7" ht="15" hidden="1" customHeight="1" x14ac:dyDescent="0.25">
      <c r="A335" s="15">
        <v>17495</v>
      </c>
      <c r="B335" s="9" t="s">
        <v>206</v>
      </c>
      <c r="C335" s="8">
        <v>68.827934551600435</v>
      </c>
      <c r="D335" s="8">
        <v>66.617438051389442</v>
      </c>
      <c r="E335" s="8">
        <v>78.93278461650587</v>
      </c>
      <c r="F335" s="5" t="s">
        <v>1040</v>
      </c>
      <c r="G335" s="18">
        <v>6022</v>
      </c>
    </row>
    <row r="336" spans="1:7" ht="15" hidden="1" customHeight="1" x14ac:dyDescent="0.25">
      <c r="A336" s="15">
        <v>17513</v>
      </c>
      <c r="B336" s="9" t="s">
        <v>796</v>
      </c>
      <c r="C336" s="8">
        <v>139.80271967067415</v>
      </c>
      <c r="D336" s="8">
        <v>200.16469499338891</v>
      </c>
      <c r="E336" s="8">
        <v>230.00319212976564</v>
      </c>
      <c r="F336" s="5" t="s">
        <v>1040</v>
      </c>
      <c r="G336" s="18">
        <v>15325</v>
      </c>
    </row>
    <row r="337" spans="1:7" ht="15" hidden="1" customHeight="1" x14ac:dyDescent="0.25">
      <c r="A337" s="15">
        <v>17524</v>
      </c>
      <c r="B337" s="9" t="s">
        <v>207</v>
      </c>
      <c r="C337" s="8">
        <v>261.22536508523922</v>
      </c>
      <c r="D337" s="8">
        <v>261.64144887865666</v>
      </c>
      <c r="E337" s="8">
        <v>248.61591302369587</v>
      </c>
      <c r="F337" s="5" t="s">
        <v>1040</v>
      </c>
      <c r="G337" s="18">
        <v>15555</v>
      </c>
    </row>
    <row r="338" spans="1:7" ht="15" hidden="1" customHeight="1" x14ac:dyDescent="0.25">
      <c r="A338" s="15">
        <v>17541</v>
      </c>
      <c r="B338" s="9" t="s">
        <v>208</v>
      </c>
      <c r="C338" s="8">
        <v>193.70826540683066</v>
      </c>
      <c r="D338" s="8">
        <v>206.6897176557224</v>
      </c>
      <c r="E338" s="8">
        <v>202.08078191680781</v>
      </c>
      <c r="F338" s="5" t="s">
        <v>1040</v>
      </c>
      <c r="G338" s="18">
        <v>19908</v>
      </c>
    </row>
    <row r="339" spans="1:7" ht="15" hidden="1" customHeight="1" x14ac:dyDescent="0.25">
      <c r="A339" s="15">
        <v>17614</v>
      </c>
      <c r="B339" s="9" t="s">
        <v>209</v>
      </c>
      <c r="C339" s="8">
        <v>411.53593170413245</v>
      </c>
      <c r="D339" s="8">
        <v>427.74094641342731</v>
      </c>
      <c r="E339" s="8">
        <v>455.06912424281398</v>
      </c>
      <c r="F339" s="5" t="s">
        <v>1040</v>
      </c>
      <c r="G339" s="18">
        <v>50775</v>
      </c>
    </row>
    <row r="340" spans="1:7" ht="15" hidden="1" customHeight="1" x14ac:dyDescent="0.25">
      <c r="A340" s="15">
        <v>17616</v>
      </c>
      <c r="B340" s="9" t="s">
        <v>210</v>
      </c>
      <c r="C340" s="8">
        <v>192.44552472354079</v>
      </c>
      <c r="D340" s="8">
        <v>195.90241964908526</v>
      </c>
      <c r="E340" s="8">
        <v>203.17944657409623</v>
      </c>
      <c r="F340" s="5" t="s">
        <v>1040</v>
      </c>
      <c r="G340" s="18">
        <v>10815</v>
      </c>
    </row>
    <row r="341" spans="1:7" ht="15" hidden="1" customHeight="1" x14ac:dyDescent="0.25">
      <c r="A341" s="15">
        <v>17653</v>
      </c>
      <c r="B341" s="9" t="s">
        <v>211</v>
      </c>
      <c r="C341" s="8">
        <v>177.75111984473003</v>
      </c>
      <c r="D341" s="8">
        <v>195.65798406404605</v>
      </c>
      <c r="E341" s="8">
        <v>193.90797296997243</v>
      </c>
      <c r="F341" s="5" t="s">
        <v>1040</v>
      </c>
      <c r="G341" s="18">
        <v>19467</v>
      </c>
    </row>
    <row r="342" spans="1:7" ht="15" hidden="1" customHeight="1" x14ac:dyDescent="0.25">
      <c r="A342" s="15">
        <v>17662</v>
      </c>
      <c r="B342" s="9" t="s">
        <v>797</v>
      </c>
      <c r="C342" s="8">
        <v>197.88048063329933</v>
      </c>
      <c r="D342" s="8">
        <v>212.87758535571501</v>
      </c>
      <c r="E342" s="8">
        <v>214.17946304318295</v>
      </c>
      <c r="F342" s="5" t="s">
        <v>1040</v>
      </c>
      <c r="G342" s="18">
        <v>20454</v>
      </c>
    </row>
    <row r="343" spans="1:7" ht="15" hidden="1" customHeight="1" x14ac:dyDescent="0.25">
      <c r="A343" s="16">
        <v>17665</v>
      </c>
      <c r="B343" s="10" t="s">
        <v>692</v>
      </c>
      <c r="C343" s="8">
        <v>84.504037710210525</v>
      </c>
      <c r="D343" s="8">
        <v>93.908511859344301</v>
      </c>
      <c r="E343" s="8">
        <v>101.78957335271051</v>
      </c>
      <c r="F343" s="5" t="s">
        <v>1040</v>
      </c>
      <c r="G343" s="18">
        <v>4835</v>
      </c>
    </row>
    <row r="344" spans="1:7" ht="15" hidden="1" customHeight="1" x14ac:dyDescent="0.25">
      <c r="A344" s="15">
        <v>17777</v>
      </c>
      <c r="B344" s="9" t="s">
        <v>798</v>
      </c>
      <c r="C344" s="8">
        <v>270.12518220887262</v>
      </c>
      <c r="D344" s="8">
        <v>258.16395459194513</v>
      </c>
      <c r="E344" s="8">
        <v>284.97477682845249</v>
      </c>
      <c r="F344" s="5" t="s">
        <v>1040</v>
      </c>
      <c r="G344" s="18">
        <v>28642</v>
      </c>
    </row>
    <row r="345" spans="1:7" ht="15" hidden="1" customHeight="1" x14ac:dyDescent="0.25">
      <c r="A345" s="15">
        <v>17867</v>
      </c>
      <c r="B345" s="9" t="s">
        <v>212</v>
      </c>
      <c r="C345" s="8">
        <v>87.295484429899801</v>
      </c>
      <c r="D345" s="8">
        <v>87.172186809086909</v>
      </c>
      <c r="E345" s="8">
        <v>94.218767468432958</v>
      </c>
      <c r="F345" s="5" t="s">
        <v>1040</v>
      </c>
      <c r="G345" s="18">
        <v>10157</v>
      </c>
    </row>
    <row r="346" spans="1:7" ht="15" hidden="1" customHeight="1" x14ac:dyDescent="0.25">
      <c r="A346" s="15">
        <v>17873</v>
      </c>
      <c r="B346" s="9" t="s">
        <v>799</v>
      </c>
      <c r="C346" s="8">
        <v>449.53720270952203</v>
      </c>
      <c r="D346" s="8">
        <v>484.34729451840764</v>
      </c>
      <c r="E346" s="8">
        <v>549.62664213446953</v>
      </c>
      <c r="F346" s="5" t="s">
        <v>1040</v>
      </c>
      <c r="G346" s="18">
        <v>64652</v>
      </c>
    </row>
    <row r="347" spans="1:7" ht="15" hidden="1" customHeight="1" x14ac:dyDescent="0.25">
      <c r="A347" s="15">
        <v>17877</v>
      </c>
      <c r="B347" s="9" t="s">
        <v>213</v>
      </c>
      <c r="C347" s="8">
        <v>145.27314763363222</v>
      </c>
      <c r="D347" s="8">
        <v>151.87263319656404</v>
      </c>
      <c r="E347" s="8">
        <v>150.55795009754033</v>
      </c>
      <c r="F347" s="5" t="s">
        <v>1040</v>
      </c>
      <c r="G347" s="18">
        <v>12734</v>
      </c>
    </row>
    <row r="348" spans="1:7" ht="15" customHeight="1" x14ac:dyDescent="0.2">
      <c r="A348" s="15">
        <v>18001</v>
      </c>
      <c r="B348" s="9" t="s">
        <v>214</v>
      </c>
      <c r="C348" s="8">
        <v>1667.3612381115192</v>
      </c>
      <c r="D348" s="8">
        <v>1791.2347148973872</v>
      </c>
      <c r="E348" s="8">
        <v>1931.1212697884207</v>
      </c>
      <c r="F348" s="6" t="s">
        <v>1041</v>
      </c>
      <c r="G348" s="18">
        <v>168346</v>
      </c>
    </row>
    <row r="349" spans="1:7" ht="15" customHeight="1" x14ac:dyDescent="0.2">
      <c r="A349" s="15">
        <v>18029</v>
      </c>
      <c r="B349" s="9" t="s">
        <v>215</v>
      </c>
      <c r="C349" s="8">
        <v>42.535145539620764</v>
      </c>
      <c r="D349" s="8">
        <v>50.813200909928511</v>
      </c>
      <c r="E349" s="8">
        <v>52.31927790535331</v>
      </c>
      <c r="F349" s="6" t="s">
        <v>1041</v>
      </c>
      <c r="G349" s="18">
        <v>4675</v>
      </c>
    </row>
    <row r="350" spans="1:7" ht="15" customHeight="1" x14ac:dyDescent="0.2">
      <c r="A350" s="15">
        <v>18094</v>
      </c>
      <c r="B350" s="9" t="s">
        <v>1032</v>
      </c>
      <c r="C350" s="8">
        <v>77.645661162154013</v>
      </c>
      <c r="D350" s="8">
        <v>77.513460474524834</v>
      </c>
      <c r="E350" s="8">
        <v>66.978957214249363</v>
      </c>
      <c r="F350" s="6" t="s">
        <v>1041</v>
      </c>
      <c r="G350" s="18">
        <v>11021</v>
      </c>
    </row>
    <row r="351" spans="1:7" ht="15" customHeight="1" x14ac:dyDescent="0.2">
      <c r="A351" s="15">
        <v>18150</v>
      </c>
      <c r="B351" s="9" t="s">
        <v>800</v>
      </c>
      <c r="C351" s="8">
        <v>200.28015083571501</v>
      </c>
      <c r="D351" s="8">
        <v>206.91378775427251</v>
      </c>
      <c r="E351" s="8">
        <v>239.74311216490108</v>
      </c>
      <c r="F351" s="6" t="s">
        <v>1041</v>
      </c>
      <c r="G351" s="18">
        <v>30399</v>
      </c>
    </row>
    <row r="352" spans="1:7" ht="15" customHeight="1" x14ac:dyDescent="0.2">
      <c r="A352" s="15">
        <v>18205</v>
      </c>
      <c r="B352" s="9" t="s">
        <v>216</v>
      </c>
      <c r="C352" s="8">
        <v>67.954841343189401</v>
      </c>
      <c r="D352" s="8">
        <v>64.623578895577026</v>
      </c>
      <c r="E352" s="8">
        <v>64.102863730734256</v>
      </c>
      <c r="F352" s="6" t="s">
        <v>1041</v>
      </c>
      <c r="G352" s="18">
        <v>7593</v>
      </c>
    </row>
    <row r="353" spans="1:7" ht="15" customHeight="1" x14ac:dyDescent="0.2">
      <c r="A353" s="15">
        <v>18247</v>
      </c>
      <c r="B353" s="9" t="s">
        <v>217</v>
      </c>
      <c r="C353" s="8">
        <v>126.81595029472865</v>
      </c>
      <c r="D353" s="8">
        <v>132.84449092044505</v>
      </c>
      <c r="E353" s="8">
        <v>137.14279138380442</v>
      </c>
      <c r="F353" s="6" t="s">
        <v>1041</v>
      </c>
      <c r="G353" s="18">
        <v>19294</v>
      </c>
    </row>
    <row r="354" spans="1:7" ht="15" customHeight="1" x14ac:dyDescent="0.2">
      <c r="A354" s="15">
        <v>18256</v>
      </c>
      <c r="B354" s="9" t="s">
        <v>801</v>
      </c>
      <c r="C354" s="8">
        <v>91.789057970959846</v>
      </c>
      <c r="D354" s="8">
        <v>99.43128411213354</v>
      </c>
      <c r="E354" s="8">
        <v>96.077454633456526</v>
      </c>
      <c r="F354" s="6" t="s">
        <v>1041</v>
      </c>
      <c r="G354" s="18">
        <v>18036</v>
      </c>
    </row>
    <row r="355" spans="1:7" ht="15" customHeight="1" x14ac:dyDescent="0.2">
      <c r="A355" s="15">
        <v>18410</v>
      </c>
      <c r="B355" s="9" t="s">
        <v>218</v>
      </c>
      <c r="C355" s="8">
        <v>87.696886840722911</v>
      </c>
      <c r="D355" s="8">
        <v>83.254095498784736</v>
      </c>
      <c r="E355" s="8">
        <v>84.966498333034949</v>
      </c>
      <c r="F355" s="6" t="s">
        <v>1041</v>
      </c>
      <c r="G355" s="18">
        <v>14714</v>
      </c>
    </row>
    <row r="356" spans="1:7" ht="15" customHeight="1" x14ac:dyDescent="0.2">
      <c r="A356" s="15">
        <v>18460</v>
      </c>
      <c r="B356" s="9" t="s">
        <v>802</v>
      </c>
      <c r="C356" s="8">
        <v>67.334414667113734</v>
      </c>
      <c r="D356" s="8">
        <v>69.227383311957681</v>
      </c>
      <c r="E356" s="8">
        <v>68.893428553157904</v>
      </c>
      <c r="F356" s="6" t="s">
        <v>1041</v>
      </c>
      <c r="G356" s="18">
        <v>9723</v>
      </c>
    </row>
    <row r="357" spans="1:7" ht="15" customHeight="1" x14ac:dyDescent="0.2">
      <c r="A357" s="15">
        <v>18479</v>
      </c>
      <c r="B357" s="9" t="s">
        <v>219</v>
      </c>
      <c r="C357" s="8">
        <v>30.018492369927909</v>
      </c>
      <c r="D357" s="8">
        <v>29.810088832908136</v>
      </c>
      <c r="E357" s="8">
        <v>28.00197845409242</v>
      </c>
      <c r="F357" s="6" t="s">
        <v>1041</v>
      </c>
      <c r="G357" s="18">
        <v>3698</v>
      </c>
    </row>
    <row r="358" spans="1:7" ht="15" customHeight="1" x14ac:dyDescent="0.25">
      <c r="A358" s="15">
        <v>18592</v>
      </c>
      <c r="B358" s="9" t="s">
        <v>220</v>
      </c>
      <c r="C358" s="8">
        <v>257.65911773282551</v>
      </c>
      <c r="D358" s="8">
        <v>248.49210303072988</v>
      </c>
      <c r="E358" s="8">
        <v>247.60733954688817</v>
      </c>
      <c r="F358" s="5" t="s">
        <v>1042</v>
      </c>
      <c r="G358" s="18">
        <v>26517</v>
      </c>
    </row>
    <row r="359" spans="1:7" ht="15" customHeight="1" x14ac:dyDescent="0.2">
      <c r="A359" s="15">
        <v>18610</v>
      </c>
      <c r="B359" s="9" t="s">
        <v>693</v>
      </c>
      <c r="C359" s="8">
        <v>89.449120607248105</v>
      </c>
      <c r="D359" s="8">
        <v>68.709876633874131</v>
      </c>
      <c r="E359" s="8">
        <v>90.104707567066583</v>
      </c>
      <c r="F359" s="6" t="s">
        <v>1041</v>
      </c>
      <c r="G359" s="18">
        <v>12797</v>
      </c>
    </row>
    <row r="360" spans="1:7" ht="15" customHeight="1" x14ac:dyDescent="0.2">
      <c r="A360" s="15">
        <v>18753</v>
      </c>
      <c r="B360" s="9" t="s">
        <v>803</v>
      </c>
      <c r="C360" s="8">
        <v>501.42353072564401</v>
      </c>
      <c r="D360" s="8">
        <v>563.20962112510063</v>
      </c>
      <c r="E360" s="8">
        <v>556.46230150551378</v>
      </c>
      <c r="F360" s="6" t="s">
        <v>1041</v>
      </c>
      <c r="G360" s="18">
        <v>50719</v>
      </c>
    </row>
    <row r="361" spans="1:7" ht="15" customHeight="1" x14ac:dyDescent="0.2">
      <c r="A361" s="15">
        <v>18756</v>
      </c>
      <c r="B361" s="9" t="s">
        <v>221</v>
      </c>
      <c r="C361" s="8">
        <v>82.29374967109618</v>
      </c>
      <c r="D361" s="8">
        <v>71.535069050639919</v>
      </c>
      <c r="E361" s="8">
        <v>79.881429965562702</v>
      </c>
      <c r="F361" s="6" t="s">
        <v>1041</v>
      </c>
      <c r="G361" s="18">
        <v>11214</v>
      </c>
    </row>
    <row r="362" spans="1:7" ht="15" customHeight="1" x14ac:dyDescent="0.2">
      <c r="A362" s="15">
        <v>18785</v>
      </c>
      <c r="B362" s="9" t="s">
        <v>222</v>
      </c>
      <c r="C362" s="8">
        <v>42.062688711310109</v>
      </c>
      <c r="D362" s="8">
        <v>46.014094308710291</v>
      </c>
      <c r="E362" s="8">
        <v>47.249809667174489</v>
      </c>
      <c r="F362" s="6" t="s">
        <v>1041</v>
      </c>
      <c r="G362" s="18">
        <v>6216</v>
      </c>
    </row>
    <row r="363" spans="1:7" ht="15" customHeight="1" x14ac:dyDescent="0.2">
      <c r="A363" s="15">
        <v>18860</v>
      </c>
      <c r="B363" s="9" t="s">
        <v>804</v>
      </c>
      <c r="C363" s="8">
        <v>64.609133129893451</v>
      </c>
      <c r="D363" s="8">
        <v>69.60264634891</v>
      </c>
      <c r="E363" s="8">
        <v>66.012508484308739</v>
      </c>
      <c r="F363" s="6" t="s">
        <v>1041</v>
      </c>
      <c r="G363" s="18">
        <v>6887</v>
      </c>
    </row>
    <row r="364" spans="1:7" ht="15" hidden="1" customHeight="1" x14ac:dyDescent="0.25">
      <c r="A364" s="15">
        <v>19001</v>
      </c>
      <c r="B364" s="9" t="s">
        <v>805</v>
      </c>
      <c r="C364" s="8">
        <v>3845.1134830365945</v>
      </c>
      <c r="D364" s="8">
        <v>4159.2327585685262</v>
      </c>
      <c r="E364" s="8">
        <v>4446.9790025967895</v>
      </c>
      <c r="F364" s="5" t="s">
        <v>1040</v>
      </c>
      <c r="G364" s="18">
        <v>318059</v>
      </c>
    </row>
    <row r="365" spans="1:7" ht="15" hidden="1" customHeight="1" x14ac:dyDescent="0.25">
      <c r="A365" s="15">
        <v>19022</v>
      </c>
      <c r="B365" s="9" t="s">
        <v>223</v>
      </c>
      <c r="C365" s="8">
        <v>106.98840164677782</v>
      </c>
      <c r="D365" s="8">
        <v>106.79109725897162</v>
      </c>
      <c r="E365" s="8">
        <v>100.59943109944949</v>
      </c>
      <c r="F365" s="5" t="s">
        <v>1040</v>
      </c>
      <c r="G365" s="18">
        <v>18449</v>
      </c>
    </row>
    <row r="366" spans="1:7" ht="15" customHeight="1" x14ac:dyDescent="0.2">
      <c r="A366" s="15">
        <v>19050</v>
      </c>
      <c r="B366" s="9" t="s">
        <v>5</v>
      </c>
      <c r="C366" s="8">
        <v>117.1982478398395</v>
      </c>
      <c r="D366" s="8">
        <v>111.63243458109183</v>
      </c>
      <c r="E366" s="8">
        <v>122.76801186307185</v>
      </c>
      <c r="F366" s="6" t="s">
        <v>1041</v>
      </c>
      <c r="G366" s="18">
        <v>26144</v>
      </c>
    </row>
    <row r="367" spans="1:7" ht="15" customHeight="1" x14ac:dyDescent="0.2">
      <c r="A367" s="15">
        <v>19075</v>
      </c>
      <c r="B367" s="9" t="s">
        <v>224</v>
      </c>
      <c r="C367" s="8">
        <v>180.50048097882549</v>
      </c>
      <c r="D367" s="8">
        <v>189.22615116196263</v>
      </c>
      <c r="E367" s="8">
        <v>207.48547321421549</v>
      </c>
      <c r="F367" s="6" t="s">
        <v>1041</v>
      </c>
      <c r="G367" s="18">
        <v>21108</v>
      </c>
    </row>
    <row r="368" spans="1:7" ht="15" hidden="1" customHeight="1" x14ac:dyDescent="0.25">
      <c r="A368" s="15">
        <v>19100</v>
      </c>
      <c r="B368" s="9" t="s">
        <v>746</v>
      </c>
      <c r="C368" s="8">
        <v>219.22753902448608</v>
      </c>
      <c r="D368" s="8">
        <v>311.9321010747675</v>
      </c>
      <c r="E368" s="8">
        <v>237.58614392265409</v>
      </c>
      <c r="F368" s="5" t="s">
        <v>1040</v>
      </c>
      <c r="G368" s="18">
        <v>38048</v>
      </c>
    </row>
    <row r="369" spans="1:7" ht="15" customHeight="1" x14ac:dyDescent="0.2">
      <c r="A369" s="15">
        <v>19110</v>
      </c>
      <c r="B369" s="9" t="s">
        <v>225</v>
      </c>
      <c r="C369" s="8">
        <v>280.90781265059724</v>
      </c>
      <c r="D369" s="8">
        <v>300.98647246742877</v>
      </c>
      <c r="E369" s="8">
        <v>311.87949286254303</v>
      </c>
      <c r="F369" s="6" t="s">
        <v>1041</v>
      </c>
      <c r="G369" s="18">
        <v>31436</v>
      </c>
    </row>
    <row r="370" spans="1:7" ht="15" customHeight="1" x14ac:dyDescent="0.2">
      <c r="A370" s="15">
        <v>19130</v>
      </c>
      <c r="B370" s="9" t="s">
        <v>806</v>
      </c>
      <c r="C370" s="8">
        <v>249.60384599901798</v>
      </c>
      <c r="D370" s="8">
        <v>266.88063461169293</v>
      </c>
      <c r="E370" s="8">
        <v>250.14553549561074</v>
      </c>
      <c r="F370" s="6" t="s">
        <v>1041</v>
      </c>
      <c r="G370" s="18">
        <v>42014</v>
      </c>
    </row>
    <row r="371" spans="1:7" ht="15" customHeight="1" x14ac:dyDescent="0.2">
      <c r="A371" s="15">
        <v>19137</v>
      </c>
      <c r="B371" s="9" t="s">
        <v>226</v>
      </c>
      <c r="C371" s="8">
        <v>191.35770460971253</v>
      </c>
      <c r="D371" s="8">
        <v>203.38736031807105</v>
      </c>
      <c r="E371" s="8">
        <v>224.82973079220685</v>
      </c>
      <c r="F371" s="6" t="s">
        <v>1041</v>
      </c>
      <c r="G371" s="18">
        <v>39946</v>
      </c>
    </row>
    <row r="372" spans="1:7" ht="15" customHeight="1" x14ac:dyDescent="0.2">
      <c r="A372" s="15">
        <v>19142</v>
      </c>
      <c r="B372" s="9" t="s">
        <v>227</v>
      </c>
      <c r="C372" s="8">
        <v>1704.857980801695</v>
      </c>
      <c r="D372" s="8">
        <v>1699.885101046086</v>
      </c>
      <c r="E372" s="8">
        <v>1778.3964256664319</v>
      </c>
      <c r="F372" s="6" t="s">
        <v>1041</v>
      </c>
      <c r="G372" s="18">
        <v>30181</v>
      </c>
    </row>
    <row r="373" spans="1:7" ht="15" customHeight="1" x14ac:dyDescent="0.2">
      <c r="A373" s="15">
        <v>19212</v>
      </c>
      <c r="B373" s="9" t="s">
        <v>228</v>
      </c>
      <c r="C373" s="8">
        <v>238.45273168151977</v>
      </c>
      <c r="D373" s="8">
        <v>237.4434374842609</v>
      </c>
      <c r="E373" s="8">
        <v>244.33304836766243</v>
      </c>
      <c r="F373" s="6" t="s">
        <v>1041</v>
      </c>
      <c r="G373" s="18">
        <v>25286</v>
      </c>
    </row>
    <row r="374" spans="1:7" ht="15" customHeight="1" x14ac:dyDescent="0.2">
      <c r="A374" s="15">
        <v>19256</v>
      </c>
      <c r="B374" s="9" t="s">
        <v>229</v>
      </c>
      <c r="C374" s="8">
        <v>426.89775406218826</v>
      </c>
      <c r="D374" s="8">
        <v>432.14128257140862</v>
      </c>
      <c r="E374" s="8">
        <v>499.55534747862549</v>
      </c>
      <c r="F374" s="6" t="s">
        <v>1041</v>
      </c>
      <c r="G374" s="18">
        <v>53891</v>
      </c>
    </row>
    <row r="375" spans="1:7" ht="15" hidden="1" customHeight="1" x14ac:dyDescent="0.25">
      <c r="A375" s="15">
        <v>19290</v>
      </c>
      <c r="B375" s="9" t="s">
        <v>214</v>
      </c>
      <c r="C375" s="8">
        <v>27.764772689668245</v>
      </c>
      <c r="D375" s="8">
        <v>44.820154147228763</v>
      </c>
      <c r="E375" s="8">
        <v>38.784267622425993</v>
      </c>
      <c r="F375" s="5" t="s">
        <v>1040</v>
      </c>
      <c r="G375" s="18">
        <v>5202</v>
      </c>
    </row>
    <row r="376" spans="1:7" ht="15" hidden="1" customHeight="1" x14ac:dyDescent="0.25">
      <c r="A376" s="15">
        <v>19300</v>
      </c>
      <c r="B376" s="9" t="s">
        <v>807</v>
      </c>
      <c r="C376" s="8">
        <v>137.11330886638294</v>
      </c>
      <c r="D376" s="8">
        <v>142.89401383405027</v>
      </c>
      <c r="E376" s="8">
        <v>184.92398503211803</v>
      </c>
      <c r="F376" s="5" t="s">
        <v>1040</v>
      </c>
      <c r="G376" s="18">
        <v>19671</v>
      </c>
    </row>
    <row r="377" spans="1:7" ht="15" customHeight="1" x14ac:dyDescent="0.2">
      <c r="A377" s="16">
        <v>19318</v>
      </c>
      <c r="B377" s="10" t="s">
        <v>808</v>
      </c>
      <c r="C377" s="8">
        <v>310.93440728547182</v>
      </c>
      <c r="D377" s="8">
        <v>241.01466992811743</v>
      </c>
      <c r="E377" s="8">
        <v>165.25058380137236</v>
      </c>
      <c r="F377" s="6" t="s">
        <v>1041</v>
      </c>
      <c r="G377" s="18">
        <v>27616</v>
      </c>
    </row>
    <row r="378" spans="1:7" ht="15" hidden="1" customHeight="1" x14ac:dyDescent="0.25">
      <c r="A378" s="15">
        <v>19355</v>
      </c>
      <c r="B378" s="9" t="s">
        <v>809</v>
      </c>
      <c r="C378" s="8">
        <v>160.2415006197881</v>
      </c>
      <c r="D378" s="8">
        <v>162.4534632862561</v>
      </c>
      <c r="E378" s="8">
        <v>170.33829054164406</v>
      </c>
      <c r="F378" s="5" t="s">
        <v>1040</v>
      </c>
      <c r="G378" s="18">
        <v>28879</v>
      </c>
    </row>
    <row r="379" spans="1:7" ht="15" customHeight="1" x14ac:dyDescent="0.2">
      <c r="A379" s="15">
        <v>19364</v>
      </c>
      <c r="B379" s="9" t="s">
        <v>810</v>
      </c>
      <c r="C379" s="8">
        <v>83.528447125726728</v>
      </c>
      <c r="D379" s="8">
        <v>82.875289758499321</v>
      </c>
      <c r="E379" s="8">
        <v>93.690738373823535</v>
      </c>
      <c r="F379" s="6" t="s">
        <v>1041</v>
      </c>
      <c r="G379" s="18">
        <v>17841</v>
      </c>
    </row>
    <row r="380" spans="1:7" ht="15" hidden="1" customHeight="1" x14ac:dyDescent="0.25">
      <c r="A380" s="15">
        <v>19392</v>
      </c>
      <c r="B380" s="9" t="s">
        <v>230</v>
      </c>
      <c r="C380" s="8">
        <v>68.690490557695796</v>
      </c>
      <c r="D380" s="8">
        <v>87.722469473409703</v>
      </c>
      <c r="E380" s="8">
        <v>71.088271656988113</v>
      </c>
      <c r="F380" s="5" t="s">
        <v>1040</v>
      </c>
      <c r="G380" s="18">
        <v>10749</v>
      </c>
    </row>
    <row r="381" spans="1:7" ht="15" hidden="1" customHeight="1" x14ac:dyDescent="0.25">
      <c r="A381" s="15">
        <v>19397</v>
      </c>
      <c r="B381" s="9" t="s">
        <v>231</v>
      </c>
      <c r="C381" s="8">
        <v>188.8489379421159</v>
      </c>
      <c r="D381" s="8">
        <v>182.18152898936589</v>
      </c>
      <c r="E381" s="8">
        <v>189.41305681846424</v>
      </c>
      <c r="F381" s="5" t="s">
        <v>1040</v>
      </c>
      <c r="G381" s="18">
        <v>24501</v>
      </c>
    </row>
    <row r="382" spans="1:7" ht="15" customHeight="1" x14ac:dyDescent="0.2">
      <c r="A382" s="15">
        <v>19418</v>
      </c>
      <c r="B382" s="9" t="s">
        <v>811</v>
      </c>
      <c r="C382" s="8">
        <v>72.349756655975611</v>
      </c>
      <c r="D382" s="8">
        <v>72.511777146413181</v>
      </c>
      <c r="E382" s="8">
        <v>114.56167145522723</v>
      </c>
      <c r="F382" s="6" t="s">
        <v>1041</v>
      </c>
      <c r="G382" s="18">
        <v>18580</v>
      </c>
    </row>
    <row r="383" spans="1:7" ht="15" customHeight="1" x14ac:dyDescent="0.2">
      <c r="A383" s="15">
        <v>19450</v>
      </c>
      <c r="B383" s="9" t="s">
        <v>232</v>
      </c>
      <c r="C383" s="8">
        <v>133.32382860385272</v>
      </c>
      <c r="D383" s="8">
        <v>129.18019160092283</v>
      </c>
      <c r="E383" s="8">
        <v>127.87313719710301</v>
      </c>
      <c r="F383" s="6" t="s">
        <v>1041</v>
      </c>
      <c r="G383" s="18">
        <v>22688</v>
      </c>
    </row>
    <row r="384" spans="1:7" ht="15" customHeight="1" x14ac:dyDescent="0.25">
      <c r="A384" s="15">
        <v>19455</v>
      </c>
      <c r="B384" s="9" t="s">
        <v>233</v>
      </c>
      <c r="C384" s="8">
        <v>829.80336689063381</v>
      </c>
      <c r="D384" s="8">
        <v>796.40341099521811</v>
      </c>
      <c r="E384" s="8">
        <v>778.77667139711218</v>
      </c>
      <c r="F384" s="5" t="s">
        <v>1041</v>
      </c>
      <c r="G384" s="18">
        <v>31360</v>
      </c>
    </row>
    <row r="385" spans="1:7" ht="15" customHeight="1" x14ac:dyDescent="0.2">
      <c r="A385" s="15">
        <v>19473</v>
      </c>
      <c r="B385" s="9" t="s">
        <v>105</v>
      </c>
      <c r="C385" s="8">
        <v>201.60084772257676</v>
      </c>
      <c r="D385" s="8">
        <v>211.86443024080805</v>
      </c>
      <c r="E385" s="8">
        <v>216.87730160858328</v>
      </c>
      <c r="F385" s="6" t="s">
        <v>1041</v>
      </c>
      <c r="G385" s="18">
        <v>38838</v>
      </c>
    </row>
    <row r="386" spans="1:7" ht="15" hidden="1" customHeight="1" x14ac:dyDescent="0.25">
      <c r="A386" s="15">
        <v>19513</v>
      </c>
      <c r="B386" s="9" t="s">
        <v>234</v>
      </c>
      <c r="C386" s="8">
        <v>123.51525167906908</v>
      </c>
      <c r="D386" s="8">
        <v>116.49872636057428</v>
      </c>
      <c r="E386" s="8">
        <v>127.3978180331048</v>
      </c>
      <c r="F386" s="5" t="s">
        <v>1040</v>
      </c>
      <c r="G386" s="18">
        <v>9937</v>
      </c>
    </row>
    <row r="387" spans="1:7" ht="15" hidden="1" customHeight="1" x14ac:dyDescent="0.25">
      <c r="A387" s="15">
        <v>19517</v>
      </c>
      <c r="B387" s="9" t="s">
        <v>812</v>
      </c>
      <c r="C387" s="8">
        <v>204.32364165244576</v>
      </c>
      <c r="D387" s="8">
        <v>238.05855856510647</v>
      </c>
      <c r="E387" s="8">
        <v>236.174426817696</v>
      </c>
      <c r="F387" s="5" t="s">
        <v>1040</v>
      </c>
      <c r="G387" s="18">
        <v>45776</v>
      </c>
    </row>
    <row r="388" spans="1:7" ht="15" customHeight="1" x14ac:dyDescent="0.2">
      <c r="A388" s="15">
        <v>19532</v>
      </c>
      <c r="B388" s="9" t="s">
        <v>813</v>
      </c>
      <c r="C388" s="8">
        <v>237.17330481196655</v>
      </c>
      <c r="D388" s="8">
        <v>248.89345874571595</v>
      </c>
      <c r="E388" s="8">
        <v>259.591791404383</v>
      </c>
      <c r="F388" s="6" t="s">
        <v>1041</v>
      </c>
      <c r="G388" s="18">
        <v>36848</v>
      </c>
    </row>
    <row r="389" spans="1:7" ht="15" hidden="1" customHeight="1" x14ac:dyDescent="0.25">
      <c r="A389" s="15">
        <v>19533</v>
      </c>
      <c r="B389" s="9" t="s">
        <v>235</v>
      </c>
      <c r="C389" s="8">
        <v>63.754906045581663</v>
      </c>
      <c r="D389" s="8">
        <v>71.929167354658773</v>
      </c>
      <c r="E389" s="8">
        <v>82.223906379012561</v>
      </c>
      <c r="F389" s="5" t="s">
        <v>1040</v>
      </c>
      <c r="G389" s="18">
        <v>8811</v>
      </c>
    </row>
    <row r="390" spans="1:7" ht="15" customHeight="1" x14ac:dyDescent="0.2">
      <c r="A390" s="15">
        <v>19548</v>
      </c>
      <c r="B390" s="9" t="s">
        <v>1033</v>
      </c>
      <c r="C390" s="8">
        <v>335.7444292777451</v>
      </c>
      <c r="D390" s="8">
        <v>355.16327841840314</v>
      </c>
      <c r="E390" s="8">
        <v>363.17387798880105</v>
      </c>
      <c r="F390" s="6" t="s">
        <v>1041</v>
      </c>
      <c r="G390" s="18">
        <v>40818</v>
      </c>
    </row>
    <row r="391" spans="1:7" ht="15" hidden="1" customHeight="1" x14ac:dyDescent="0.25">
      <c r="A391" s="15">
        <v>19573</v>
      </c>
      <c r="B391" s="9" t="s">
        <v>236</v>
      </c>
      <c r="C391" s="8">
        <v>661.35790915461052</v>
      </c>
      <c r="D391" s="8">
        <v>632.24533693468709</v>
      </c>
      <c r="E391" s="8">
        <v>654.10821594835716</v>
      </c>
      <c r="F391" s="5" t="s">
        <v>1040</v>
      </c>
      <c r="G391" s="18">
        <v>41615</v>
      </c>
    </row>
    <row r="392" spans="1:7" ht="15" hidden="1" customHeight="1" x14ac:dyDescent="0.25">
      <c r="A392" s="15">
        <v>19585</v>
      </c>
      <c r="B392" s="9" t="s">
        <v>814</v>
      </c>
      <c r="C392" s="8">
        <v>84.882025601617741</v>
      </c>
      <c r="D392" s="8">
        <v>96.086146683215404</v>
      </c>
      <c r="E392" s="8">
        <v>106.84004159230595</v>
      </c>
      <c r="F392" s="5" t="s">
        <v>1040</v>
      </c>
      <c r="G392" s="18">
        <v>17272</v>
      </c>
    </row>
    <row r="393" spans="1:7" ht="15" hidden="1" customHeight="1" x14ac:dyDescent="0.2">
      <c r="A393" s="15">
        <v>19622</v>
      </c>
      <c r="B393" s="9" t="s">
        <v>237</v>
      </c>
      <c r="C393" s="8">
        <v>78.545561087923403</v>
      </c>
      <c r="D393" s="8">
        <v>75.151855134868882</v>
      </c>
      <c r="E393" s="8">
        <v>83.434958564080318</v>
      </c>
      <c r="F393" s="6" t="s">
        <v>1040</v>
      </c>
      <c r="G393" s="18">
        <v>11475</v>
      </c>
    </row>
    <row r="394" spans="1:7" ht="15" hidden="1" customHeight="1" x14ac:dyDescent="0.25">
      <c r="A394" s="15">
        <v>19693</v>
      </c>
      <c r="B394" s="9" t="s">
        <v>815</v>
      </c>
      <c r="C394" s="8">
        <v>57.759721907180392</v>
      </c>
      <c r="D394" s="8">
        <v>58.004775890994537</v>
      </c>
      <c r="E394" s="8">
        <v>68.485210152370826</v>
      </c>
      <c r="F394" s="5" t="s">
        <v>1040</v>
      </c>
      <c r="G394" s="18">
        <v>10948</v>
      </c>
    </row>
    <row r="395" spans="1:7" ht="15" customHeight="1" x14ac:dyDescent="0.2">
      <c r="A395" s="15">
        <v>19698</v>
      </c>
      <c r="B395" s="9" t="s">
        <v>238</v>
      </c>
      <c r="C395" s="8">
        <v>1507.1672866719557</v>
      </c>
      <c r="D395" s="8">
        <v>1557.1150630203419</v>
      </c>
      <c r="E395" s="8">
        <v>1636.3993290651151</v>
      </c>
      <c r="F395" s="6" t="s">
        <v>1041</v>
      </c>
      <c r="G395" s="18">
        <v>110445</v>
      </c>
    </row>
    <row r="396" spans="1:7" ht="15" hidden="1" customHeight="1" x14ac:dyDescent="0.25">
      <c r="A396" s="15">
        <v>19701</v>
      </c>
      <c r="B396" s="9" t="s">
        <v>115</v>
      </c>
      <c r="C396" s="8">
        <v>35.356384584025911</v>
      </c>
      <c r="D396" s="8">
        <v>37.393976441711644</v>
      </c>
      <c r="E396" s="8">
        <v>40.136331460002268</v>
      </c>
      <c r="F396" s="5" t="s">
        <v>1040</v>
      </c>
      <c r="G396" s="18">
        <v>5339</v>
      </c>
    </row>
    <row r="397" spans="1:7" ht="15" hidden="1" customHeight="1" x14ac:dyDescent="0.25">
      <c r="A397" s="15">
        <v>19743</v>
      </c>
      <c r="B397" s="9" t="s">
        <v>239</v>
      </c>
      <c r="C397" s="8">
        <v>174.44115110893466</v>
      </c>
      <c r="D397" s="8">
        <v>176.63299936892173</v>
      </c>
      <c r="E397" s="8">
        <v>187.43332881505322</v>
      </c>
      <c r="F397" s="5" t="s">
        <v>1040</v>
      </c>
      <c r="G397" s="18">
        <v>37337</v>
      </c>
    </row>
    <row r="398" spans="1:7" ht="15" hidden="1" customHeight="1" x14ac:dyDescent="0.25">
      <c r="A398" s="15">
        <v>19760</v>
      </c>
      <c r="B398" s="9" t="s">
        <v>240</v>
      </c>
      <c r="C398" s="8">
        <v>77.090344821993327</v>
      </c>
      <c r="D398" s="8">
        <v>88.945356708299443</v>
      </c>
      <c r="E398" s="8">
        <v>82.411673831167093</v>
      </c>
      <c r="F398" s="5" t="s">
        <v>1040</v>
      </c>
      <c r="G398" s="18">
        <v>13939</v>
      </c>
    </row>
    <row r="399" spans="1:7" ht="15" customHeight="1" x14ac:dyDescent="0.2">
      <c r="A399" s="15">
        <v>19780</v>
      </c>
      <c r="B399" s="9" t="s">
        <v>816</v>
      </c>
      <c r="C399" s="8">
        <v>178.69831823968107</v>
      </c>
      <c r="D399" s="8">
        <v>207.89050624594026</v>
      </c>
      <c r="E399" s="8">
        <v>210.63845373267915</v>
      </c>
      <c r="F399" s="6" t="s">
        <v>1041</v>
      </c>
      <c r="G399" s="18">
        <v>31904</v>
      </c>
    </row>
    <row r="400" spans="1:7" ht="15" hidden="1" customHeight="1" x14ac:dyDescent="0.25">
      <c r="A400" s="15">
        <v>19785</v>
      </c>
      <c r="B400" s="9" t="s">
        <v>241</v>
      </c>
      <c r="C400" s="8">
        <v>50.407891861864009</v>
      </c>
      <c r="D400" s="8">
        <v>57.038457737740522</v>
      </c>
      <c r="E400" s="8">
        <v>54.236835892522365</v>
      </c>
      <c r="F400" s="5" t="s">
        <v>1040</v>
      </c>
      <c r="G400" s="18">
        <v>9489</v>
      </c>
    </row>
    <row r="401" spans="1:7" ht="15" hidden="1" customHeight="1" x14ac:dyDescent="0.25">
      <c r="A401" s="15">
        <v>19807</v>
      </c>
      <c r="B401" s="9" t="s">
        <v>817</v>
      </c>
      <c r="C401" s="8">
        <v>254.60817575604653</v>
      </c>
      <c r="D401" s="8">
        <v>246.27225057942201</v>
      </c>
      <c r="E401" s="8">
        <v>269.37447479855456</v>
      </c>
      <c r="F401" s="5" t="s">
        <v>1040</v>
      </c>
      <c r="G401" s="18">
        <v>35479</v>
      </c>
    </row>
    <row r="402" spans="1:7" ht="15" customHeight="1" x14ac:dyDescent="0.2">
      <c r="A402" s="15">
        <v>19809</v>
      </c>
      <c r="B402" s="9" t="s">
        <v>818</v>
      </c>
      <c r="C402" s="8">
        <v>191.54580238361541</v>
      </c>
      <c r="D402" s="8">
        <v>123.45871942799134</v>
      </c>
      <c r="E402" s="8">
        <v>112.62639840992726</v>
      </c>
      <c r="F402" s="6" t="s">
        <v>1041</v>
      </c>
      <c r="G402" s="18">
        <v>26100</v>
      </c>
    </row>
    <row r="403" spans="1:7" ht="15" customHeight="1" x14ac:dyDescent="0.2">
      <c r="A403" s="15">
        <v>19821</v>
      </c>
      <c r="B403" s="9" t="s">
        <v>819</v>
      </c>
      <c r="C403" s="8">
        <v>167.95017639556826</v>
      </c>
      <c r="D403" s="8">
        <v>162.31885217607964</v>
      </c>
      <c r="E403" s="8">
        <v>170.78405218336877</v>
      </c>
      <c r="F403" s="6" t="s">
        <v>1041</v>
      </c>
      <c r="G403" s="18">
        <v>35218</v>
      </c>
    </row>
    <row r="404" spans="1:7" ht="15" hidden="1" customHeight="1" x14ac:dyDescent="0.25">
      <c r="A404" s="15">
        <v>19824</v>
      </c>
      <c r="B404" s="9" t="s">
        <v>820</v>
      </c>
      <c r="C404" s="8">
        <v>127.96748619520993</v>
      </c>
      <c r="D404" s="8">
        <v>126.6760120159106</v>
      </c>
      <c r="E404" s="8">
        <v>132.85820696350214</v>
      </c>
      <c r="F404" s="5" t="s">
        <v>1040</v>
      </c>
      <c r="G404" s="18">
        <v>24558</v>
      </c>
    </row>
    <row r="405" spans="1:7" ht="15" hidden="1" customHeight="1" x14ac:dyDescent="0.25">
      <c r="A405" s="15">
        <v>19845</v>
      </c>
      <c r="B405" s="9" t="s">
        <v>242</v>
      </c>
      <c r="C405" s="8">
        <v>363.5997241648613</v>
      </c>
      <c r="D405" s="8">
        <v>379.51500875392952</v>
      </c>
      <c r="E405" s="8">
        <v>365.92167270676669</v>
      </c>
      <c r="F405" s="5" t="s">
        <v>1040</v>
      </c>
      <c r="G405" s="18">
        <v>20693</v>
      </c>
    </row>
    <row r="406" spans="1:7" ht="15" customHeight="1" x14ac:dyDescent="0.2">
      <c r="A406" s="15">
        <v>20001</v>
      </c>
      <c r="B406" s="9" t="s">
        <v>243</v>
      </c>
      <c r="C406" s="8">
        <v>4608.5168715072596</v>
      </c>
      <c r="D406" s="8">
        <v>4899.7173010047309</v>
      </c>
      <c r="E406" s="8">
        <v>5266.8442326784179</v>
      </c>
      <c r="F406" s="6" t="s">
        <v>1041</v>
      </c>
      <c r="G406" s="18">
        <v>490075</v>
      </c>
    </row>
    <row r="407" spans="1:7" ht="15" hidden="1" customHeight="1" x14ac:dyDescent="0.25">
      <c r="A407" s="15">
        <v>20011</v>
      </c>
      <c r="B407" s="9" t="s">
        <v>244</v>
      </c>
      <c r="C407" s="8">
        <v>667.91256924714276</v>
      </c>
      <c r="D407" s="8">
        <v>733.48716566073506</v>
      </c>
      <c r="E407" s="8">
        <v>809.99238742728062</v>
      </c>
      <c r="F407" s="5" t="s">
        <v>1040</v>
      </c>
      <c r="G407" s="18">
        <v>109621</v>
      </c>
    </row>
    <row r="408" spans="1:7" ht="15" customHeight="1" x14ac:dyDescent="0.2">
      <c r="A408" s="15">
        <v>20013</v>
      </c>
      <c r="B408" s="9" t="s">
        <v>821</v>
      </c>
      <c r="C408" s="8">
        <v>1943.8643657359034</v>
      </c>
      <c r="D408" s="8">
        <v>2285.3806322299329</v>
      </c>
      <c r="E408" s="8">
        <v>2091.0641929689987</v>
      </c>
      <c r="F408" s="6" t="s">
        <v>1041</v>
      </c>
      <c r="G408" s="18">
        <v>60768</v>
      </c>
    </row>
    <row r="409" spans="1:7" ht="15" hidden="1" customHeight="1" x14ac:dyDescent="0.25">
      <c r="A409" s="15">
        <v>20032</v>
      </c>
      <c r="B409" s="9" t="s">
        <v>245</v>
      </c>
      <c r="C409" s="8">
        <v>111.02785095540769</v>
      </c>
      <c r="D409" s="8">
        <v>155.03899676390989</v>
      </c>
      <c r="E409" s="8">
        <v>149.99697983627087</v>
      </c>
      <c r="F409" s="5" t="s">
        <v>1040</v>
      </c>
      <c r="G409" s="18">
        <v>20120</v>
      </c>
    </row>
    <row r="410" spans="1:7" ht="15" customHeight="1" x14ac:dyDescent="0.2">
      <c r="A410" s="15">
        <v>20045</v>
      </c>
      <c r="B410" s="9" t="s">
        <v>246</v>
      </c>
      <c r="C410" s="8">
        <v>1317.2765210607806</v>
      </c>
      <c r="D410" s="8">
        <v>1973.5361225462659</v>
      </c>
      <c r="E410" s="8">
        <v>2976.4817455978855</v>
      </c>
      <c r="F410" s="6" t="s">
        <v>1041</v>
      </c>
      <c r="G410" s="18">
        <v>21611</v>
      </c>
    </row>
    <row r="411" spans="1:7" ht="15" hidden="1" customHeight="1" x14ac:dyDescent="0.25">
      <c r="A411" s="16">
        <v>20060</v>
      </c>
      <c r="B411" s="10" t="s">
        <v>247</v>
      </c>
      <c r="C411" s="8">
        <v>256.90622269064812</v>
      </c>
      <c r="D411" s="8">
        <v>266.7894627141211</v>
      </c>
      <c r="E411" s="8">
        <v>281.46066632421417</v>
      </c>
      <c r="F411" s="5" t="s">
        <v>1040</v>
      </c>
      <c r="G411" s="18">
        <v>40022</v>
      </c>
    </row>
    <row r="412" spans="1:7" ht="15" hidden="1" customHeight="1" x14ac:dyDescent="0.25">
      <c r="A412" s="15">
        <v>20175</v>
      </c>
      <c r="B412" s="9" t="s">
        <v>248</v>
      </c>
      <c r="C412" s="8">
        <v>179.9933435530094</v>
      </c>
      <c r="D412" s="8">
        <v>201.585114207949</v>
      </c>
      <c r="E412" s="8">
        <v>223.05436603173857</v>
      </c>
      <c r="F412" s="5" t="s">
        <v>1040</v>
      </c>
      <c r="G412" s="18">
        <v>34169</v>
      </c>
    </row>
    <row r="413" spans="1:7" ht="15" hidden="1" customHeight="1" x14ac:dyDescent="0.25">
      <c r="A413" s="15">
        <v>20178</v>
      </c>
      <c r="B413" s="9" t="s">
        <v>822</v>
      </c>
      <c r="C413" s="8">
        <v>685.09038188166187</v>
      </c>
      <c r="D413" s="8">
        <v>223.26405170139873</v>
      </c>
      <c r="E413" s="8">
        <v>193.44787101796609</v>
      </c>
      <c r="F413" s="5" t="s">
        <v>1040</v>
      </c>
      <c r="G413" s="18">
        <v>27694</v>
      </c>
    </row>
    <row r="414" spans="1:7" ht="15" hidden="1" customHeight="1" x14ac:dyDescent="0.25">
      <c r="A414" s="15">
        <v>20228</v>
      </c>
      <c r="B414" s="9" t="s">
        <v>823</v>
      </c>
      <c r="C414" s="8">
        <v>184.88912102005582</v>
      </c>
      <c r="D414" s="8">
        <v>199.98523748901613</v>
      </c>
      <c r="E414" s="8">
        <v>215.29105712586514</v>
      </c>
      <c r="F414" s="5" t="s">
        <v>1040</v>
      </c>
      <c r="G414" s="18">
        <v>37399</v>
      </c>
    </row>
    <row r="415" spans="1:7" ht="15" hidden="1" customHeight="1" x14ac:dyDescent="0.25">
      <c r="A415" s="15">
        <v>20238</v>
      </c>
      <c r="B415" s="9" t="s">
        <v>249</v>
      </c>
      <c r="C415" s="8">
        <v>297.37575355224806</v>
      </c>
      <c r="D415" s="8">
        <v>327.76037168156307</v>
      </c>
      <c r="E415" s="8">
        <v>366.86894182872135</v>
      </c>
      <c r="F415" s="5" t="s">
        <v>1040</v>
      </c>
      <c r="G415" s="18">
        <v>30159</v>
      </c>
    </row>
    <row r="416" spans="1:7" ht="15" hidden="1" customHeight="1" x14ac:dyDescent="0.25">
      <c r="A416" s="15">
        <v>20250</v>
      </c>
      <c r="B416" s="9" t="s">
        <v>250</v>
      </c>
      <c r="C416" s="8">
        <v>589.94917760403814</v>
      </c>
      <c r="D416" s="8">
        <v>791.81398589006346</v>
      </c>
      <c r="E416" s="8">
        <v>1007.1865497158095</v>
      </c>
      <c r="F416" s="5" t="s">
        <v>1040</v>
      </c>
      <c r="G416" s="18">
        <v>37531</v>
      </c>
    </row>
    <row r="417" spans="1:7" ht="15" hidden="1" customHeight="1" x14ac:dyDescent="0.25">
      <c r="A417" s="15">
        <v>20295</v>
      </c>
      <c r="B417" s="9" t="s">
        <v>251</v>
      </c>
      <c r="C417" s="8">
        <v>111.47581214483722</v>
      </c>
      <c r="D417" s="8">
        <v>116.67744550284418</v>
      </c>
      <c r="E417" s="8">
        <v>117.49154345824371</v>
      </c>
      <c r="F417" s="5" t="s">
        <v>1040</v>
      </c>
      <c r="G417" s="18">
        <v>14973</v>
      </c>
    </row>
    <row r="418" spans="1:7" ht="15" hidden="1" customHeight="1" x14ac:dyDescent="0.25">
      <c r="A418" s="15">
        <v>20310</v>
      </c>
      <c r="B418" s="9" t="s">
        <v>824</v>
      </c>
      <c r="C418" s="8">
        <v>35.118378554786119</v>
      </c>
      <c r="D418" s="8">
        <v>39.743984859078587</v>
      </c>
      <c r="E418" s="8">
        <v>34.778954446720519</v>
      </c>
      <c r="F418" s="5" t="s">
        <v>1040</v>
      </c>
      <c r="G418" s="18">
        <v>4379</v>
      </c>
    </row>
    <row r="419" spans="1:7" ht="15" hidden="1" customHeight="1" x14ac:dyDescent="0.25">
      <c r="A419" s="15">
        <v>20383</v>
      </c>
      <c r="B419" s="9" t="s">
        <v>252</v>
      </c>
      <c r="C419" s="8">
        <v>190.77323666773074</v>
      </c>
      <c r="D419" s="8">
        <v>219.71834468841831</v>
      </c>
      <c r="E419" s="8">
        <v>241.01873181139143</v>
      </c>
      <c r="F419" s="5" t="s">
        <v>1040</v>
      </c>
      <c r="G419" s="18">
        <v>17150</v>
      </c>
    </row>
    <row r="420" spans="1:7" ht="15" customHeight="1" x14ac:dyDescent="0.2">
      <c r="A420" s="15">
        <v>20400</v>
      </c>
      <c r="B420" s="9" t="s">
        <v>253</v>
      </c>
      <c r="C420" s="8">
        <v>3384.0341492445395</v>
      </c>
      <c r="D420" s="8">
        <v>4219.3879786865909</v>
      </c>
      <c r="E420" s="8">
        <v>3908.1842488496031</v>
      </c>
      <c r="F420" s="6" t="s">
        <v>1041</v>
      </c>
      <c r="G420" s="18">
        <v>46722</v>
      </c>
    </row>
    <row r="421" spans="1:7" ht="15" customHeight="1" x14ac:dyDescent="0.2">
      <c r="A421" s="15">
        <v>20443</v>
      </c>
      <c r="B421" s="9" t="s">
        <v>1034</v>
      </c>
      <c r="C421" s="8">
        <v>70.968506340772137</v>
      </c>
      <c r="D421" s="8">
        <v>78.501935068644599</v>
      </c>
      <c r="E421" s="8">
        <v>87.935891669029076</v>
      </c>
      <c r="F421" s="6" t="s">
        <v>1041</v>
      </c>
      <c r="G421" s="18">
        <v>10047</v>
      </c>
    </row>
    <row r="422" spans="1:7" ht="15" hidden="1" customHeight="1" x14ac:dyDescent="0.25">
      <c r="A422" s="15">
        <v>20517</v>
      </c>
      <c r="B422" s="9" t="s">
        <v>255</v>
      </c>
      <c r="C422" s="8">
        <v>127.42601300023479</v>
      </c>
      <c r="D422" s="8">
        <v>140.42731959191372</v>
      </c>
      <c r="E422" s="8">
        <v>151.64556717922943</v>
      </c>
      <c r="F422" s="5" t="s">
        <v>1040</v>
      </c>
      <c r="G422" s="18">
        <v>18566</v>
      </c>
    </row>
    <row r="423" spans="1:7" ht="15" hidden="1" customHeight="1" x14ac:dyDescent="0.25">
      <c r="A423" s="15">
        <v>20550</v>
      </c>
      <c r="B423" s="9" t="s">
        <v>256</v>
      </c>
      <c r="C423" s="8">
        <v>129.81624561961618</v>
      </c>
      <c r="D423" s="8">
        <v>150.92909143759695</v>
      </c>
      <c r="E423" s="8">
        <v>159.45185921268578</v>
      </c>
      <c r="F423" s="5" t="s">
        <v>1040</v>
      </c>
      <c r="G423" s="18">
        <v>20683</v>
      </c>
    </row>
    <row r="424" spans="1:7" ht="15" customHeight="1" x14ac:dyDescent="0.2">
      <c r="A424" s="15">
        <v>20570</v>
      </c>
      <c r="B424" s="9" t="s">
        <v>257</v>
      </c>
      <c r="C424" s="8">
        <v>180.30459416339346</v>
      </c>
      <c r="D424" s="8">
        <v>180.24944334596239</v>
      </c>
      <c r="E424" s="8">
        <v>195.80981638688772</v>
      </c>
      <c r="F424" s="6" t="s">
        <v>1041</v>
      </c>
      <c r="G424" s="18">
        <v>27007</v>
      </c>
    </row>
    <row r="425" spans="1:7" ht="15" hidden="1" customHeight="1" x14ac:dyDescent="0.25">
      <c r="A425" s="15">
        <v>20614</v>
      </c>
      <c r="B425" s="9" t="s">
        <v>825</v>
      </c>
      <c r="C425" s="8">
        <v>142.74030196535932</v>
      </c>
      <c r="D425" s="8">
        <v>161.28757886149975</v>
      </c>
      <c r="E425" s="8">
        <v>186.68306256666816</v>
      </c>
      <c r="F425" s="5" t="s">
        <v>1040</v>
      </c>
      <c r="G425" s="18">
        <v>16837</v>
      </c>
    </row>
    <row r="426" spans="1:7" ht="15" customHeight="1" x14ac:dyDescent="0.2">
      <c r="A426" s="15">
        <v>20621</v>
      </c>
      <c r="B426" s="9" t="s">
        <v>258</v>
      </c>
      <c r="C426" s="8">
        <v>233.62181129856134</v>
      </c>
      <c r="D426" s="8">
        <v>251.76236647283119</v>
      </c>
      <c r="E426" s="8">
        <v>259.68613657444911</v>
      </c>
      <c r="F426" s="6" t="s">
        <v>1041</v>
      </c>
      <c r="G426" s="18">
        <v>27759</v>
      </c>
    </row>
    <row r="427" spans="1:7" ht="15" hidden="1" customHeight="1" x14ac:dyDescent="0.25">
      <c r="A427" s="15">
        <v>20710</v>
      </c>
      <c r="B427" s="9" t="s">
        <v>259</v>
      </c>
      <c r="C427" s="8">
        <v>388.12668742072094</v>
      </c>
      <c r="D427" s="8">
        <v>449.02520240654377</v>
      </c>
      <c r="E427" s="8">
        <v>441.33574580686383</v>
      </c>
      <c r="F427" s="5" t="s">
        <v>1040</v>
      </c>
      <c r="G427" s="18">
        <v>26247</v>
      </c>
    </row>
    <row r="428" spans="1:7" ht="15" customHeight="1" x14ac:dyDescent="0.2">
      <c r="A428" s="15">
        <v>20750</v>
      </c>
      <c r="B428" s="9" t="s">
        <v>260</v>
      </c>
      <c r="C428" s="8">
        <v>98.388759319504331</v>
      </c>
      <c r="D428" s="8">
        <v>135.47873488577201</v>
      </c>
      <c r="E428" s="8">
        <v>139.90730010095334</v>
      </c>
      <c r="F428" s="6" t="s">
        <v>1041</v>
      </c>
      <c r="G428" s="18">
        <v>19022</v>
      </c>
    </row>
    <row r="429" spans="1:7" ht="15" hidden="1" customHeight="1" x14ac:dyDescent="0.25">
      <c r="A429" s="15">
        <v>20770</v>
      </c>
      <c r="B429" s="9" t="s">
        <v>755</v>
      </c>
      <c r="C429" s="8">
        <v>431.22381137571693</v>
      </c>
      <c r="D429" s="8">
        <v>616.98759227860558</v>
      </c>
      <c r="E429" s="8">
        <v>1053.4623825719182</v>
      </c>
      <c r="F429" s="5" t="s">
        <v>1040</v>
      </c>
      <c r="G429" s="18">
        <v>26674</v>
      </c>
    </row>
    <row r="430" spans="1:7" ht="15" hidden="1" customHeight="1" x14ac:dyDescent="0.25">
      <c r="A430" s="15">
        <v>20787</v>
      </c>
      <c r="B430" s="9" t="s">
        <v>261</v>
      </c>
      <c r="C430" s="8">
        <v>99.311674410297542</v>
      </c>
      <c r="D430" s="8">
        <v>135.71990155852907</v>
      </c>
      <c r="E430" s="8">
        <v>123.05928286886386</v>
      </c>
      <c r="F430" s="5" t="s">
        <v>1040</v>
      </c>
      <c r="G430" s="18">
        <v>15339</v>
      </c>
    </row>
    <row r="431" spans="1:7" ht="15" hidden="1" customHeight="1" x14ac:dyDescent="0.25">
      <c r="A431" s="15">
        <v>23001</v>
      </c>
      <c r="B431" s="9" t="s">
        <v>826</v>
      </c>
      <c r="C431" s="8">
        <v>4270.8674396988699</v>
      </c>
      <c r="D431" s="8">
        <v>4566.0293446155847</v>
      </c>
      <c r="E431" s="8">
        <v>4821.695743052559</v>
      </c>
      <c r="F431" s="5" t="s">
        <v>1040</v>
      </c>
      <c r="G431" s="18">
        <v>490935</v>
      </c>
    </row>
    <row r="432" spans="1:7" ht="15" hidden="1" customHeight="1" x14ac:dyDescent="0.25">
      <c r="A432" s="15">
        <v>23068</v>
      </c>
      <c r="B432" s="9" t="s">
        <v>262</v>
      </c>
      <c r="C432" s="8">
        <v>296.25737086419088</v>
      </c>
      <c r="D432" s="8">
        <v>339.5823139496776</v>
      </c>
      <c r="E432" s="8">
        <v>439.76850005091455</v>
      </c>
      <c r="F432" s="5" t="s">
        <v>1040</v>
      </c>
      <c r="G432" s="18">
        <v>46968</v>
      </c>
    </row>
    <row r="433" spans="1:7" ht="15" hidden="1" customHeight="1" x14ac:dyDescent="0.25">
      <c r="A433" s="15">
        <v>23079</v>
      </c>
      <c r="B433" s="9" t="s">
        <v>129</v>
      </c>
      <c r="C433" s="8">
        <v>123.75771937077104</v>
      </c>
      <c r="D433" s="8">
        <v>147.89545926852225</v>
      </c>
      <c r="E433" s="8">
        <v>181.86514499376111</v>
      </c>
      <c r="F433" s="5" t="s">
        <v>1040</v>
      </c>
      <c r="G433" s="18">
        <v>21078</v>
      </c>
    </row>
    <row r="434" spans="1:7" ht="15" hidden="1" customHeight="1" x14ac:dyDescent="0.25">
      <c r="A434" s="15">
        <v>23090</v>
      </c>
      <c r="B434" s="9" t="s">
        <v>263</v>
      </c>
      <c r="C434" s="8">
        <v>124.28995066935944</v>
      </c>
      <c r="D434" s="8">
        <v>127.87775732541249</v>
      </c>
      <c r="E434" s="8">
        <v>144.53652079771891</v>
      </c>
      <c r="F434" s="5" t="s">
        <v>1040</v>
      </c>
      <c r="G434" s="18">
        <v>15353</v>
      </c>
    </row>
    <row r="435" spans="1:7" ht="15" hidden="1" customHeight="1" x14ac:dyDescent="0.25">
      <c r="A435" s="15">
        <v>23162</v>
      </c>
      <c r="B435" s="9" t="s">
        <v>827</v>
      </c>
      <c r="C435" s="8">
        <v>734.63920503844872</v>
      </c>
      <c r="D435" s="8">
        <v>779.56723779353399</v>
      </c>
      <c r="E435" s="8">
        <v>799.80434162343511</v>
      </c>
      <c r="F435" s="5" t="s">
        <v>1040</v>
      </c>
      <c r="G435" s="18">
        <v>105815</v>
      </c>
    </row>
    <row r="436" spans="1:7" ht="15" hidden="1" customHeight="1" x14ac:dyDescent="0.25">
      <c r="A436" s="15">
        <v>23168</v>
      </c>
      <c r="B436" s="9" t="s">
        <v>828</v>
      </c>
      <c r="C436" s="8">
        <v>68.798131013006056</v>
      </c>
      <c r="D436" s="8">
        <v>84.425340049840955</v>
      </c>
      <c r="E436" s="8">
        <v>75.521135510301761</v>
      </c>
      <c r="F436" s="5" t="s">
        <v>1040</v>
      </c>
      <c r="G436" s="18">
        <v>17529</v>
      </c>
    </row>
    <row r="437" spans="1:7" ht="15" hidden="1" customHeight="1" x14ac:dyDescent="0.25">
      <c r="A437" s="15">
        <v>23182</v>
      </c>
      <c r="B437" s="9" t="s">
        <v>829</v>
      </c>
      <c r="C437" s="8">
        <v>229.8410974400872</v>
      </c>
      <c r="D437" s="8">
        <v>245.70282613093352</v>
      </c>
      <c r="E437" s="8">
        <v>272.21280947383144</v>
      </c>
      <c r="F437" s="5" t="s">
        <v>1040</v>
      </c>
      <c r="G437" s="18">
        <v>47917</v>
      </c>
    </row>
    <row r="438" spans="1:7" ht="15" hidden="1" customHeight="1" x14ac:dyDescent="0.25">
      <c r="A438" s="15">
        <v>23189</v>
      </c>
      <c r="B438" s="9" t="s">
        <v>830</v>
      </c>
      <c r="C438" s="8">
        <v>567.47735773375052</v>
      </c>
      <c r="D438" s="8">
        <v>683.67749209917633</v>
      </c>
      <c r="E438" s="8">
        <v>739.55037824763883</v>
      </c>
      <c r="F438" s="5" t="s">
        <v>1040</v>
      </c>
      <c r="G438" s="18">
        <v>59086</v>
      </c>
    </row>
    <row r="439" spans="1:7" ht="15" hidden="1" customHeight="1" x14ac:dyDescent="0.25">
      <c r="A439" s="15">
        <v>23300</v>
      </c>
      <c r="B439" s="9" t="s">
        <v>264</v>
      </c>
      <c r="C439" s="8">
        <v>70.538595974383526</v>
      </c>
      <c r="D439" s="8">
        <v>90.852671324376175</v>
      </c>
      <c r="E439" s="8">
        <v>89.406462897964374</v>
      </c>
      <c r="F439" s="5" t="s">
        <v>1040</v>
      </c>
      <c r="G439" s="18">
        <v>19041</v>
      </c>
    </row>
    <row r="440" spans="1:7" ht="15" hidden="1" customHeight="1" x14ac:dyDescent="0.25">
      <c r="A440" s="15">
        <v>23350</v>
      </c>
      <c r="B440" s="9" t="s">
        <v>265</v>
      </c>
      <c r="C440" s="8">
        <v>82.577002997870352</v>
      </c>
      <c r="D440" s="8">
        <v>93.865762489977271</v>
      </c>
      <c r="E440" s="8">
        <v>89.300440710544322</v>
      </c>
      <c r="F440" s="5" t="s">
        <v>1040</v>
      </c>
      <c r="G440" s="18">
        <v>14866</v>
      </c>
    </row>
    <row r="441" spans="1:7" ht="15" hidden="1" customHeight="1" x14ac:dyDescent="0.25">
      <c r="A441" s="15">
        <v>23417</v>
      </c>
      <c r="B441" s="9" t="s">
        <v>266</v>
      </c>
      <c r="C441" s="8">
        <v>909.19693576302757</v>
      </c>
      <c r="D441" s="8">
        <v>968.77482792650085</v>
      </c>
      <c r="E441" s="8">
        <v>1058.7433257382093</v>
      </c>
      <c r="F441" s="5" t="s">
        <v>1040</v>
      </c>
      <c r="G441" s="18">
        <v>113909</v>
      </c>
    </row>
    <row r="442" spans="1:7" ht="15" hidden="1" customHeight="1" x14ac:dyDescent="0.25">
      <c r="A442" s="15">
        <v>23419</v>
      </c>
      <c r="B442" s="9" t="s">
        <v>745</v>
      </c>
      <c r="C442" s="8">
        <v>119.44573596023163</v>
      </c>
      <c r="D442" s="8">
        <v>127.57616345738676</v>
      </c>
      <c r="E442" s="8">
        <v>136.52951938440953</v>
      </c>
      <c r="F442" s="5" t="s">
        <v>1040</v>
      </c>
      <c r="G442" s="18">
        <v>18717</v>
      </c>
    </row>
    <row r="443" spans="1:7" ht="15" hidden="1" customHeight="1" x14ac:dyDescent="0.25">
      <c r="A443" s="15">
        <v>23464</v>
      </c>
      <c r="B443" s="9" t="s">
        <v>267</v>
      </c>
      <c r="C443" s="8">
        <v>68.640013956462866</v>
      </c>
      <c r="D443" s="8">
        <v>69.37804007890837</v>
      </c>
      <c r="E443" s="8">
        <v>75.300236455068841</v>
      </c>
      <c r="F443" s="5" t="s">
        <v>1040</v>
      </c>
      <c r="G443" s="18">
        <v>19590</v>
      </c>
    </row>
    <row r="444" spans="1:7" ht="15" customHeight="1" x14ac:dyDescent="0.25">
      <c r="A444" s="15">
        <v>23466</v>
      </c>
      <c r="B444" s="9" t="s">
        <v>831</v>
      </c>
      <c r="C444" s="8">
        <v>1613.2548089830436</v>
      </c>
      <c r="D444" s="8">
        <v>1687.0897430922896</v>
      </c>
      <c r="E444" s="8">
        <v>1792.8474341638416</v>
      </c>
      <c r="F444" s="5" t="s">
        <v>1041</v>
      </c>
      <c r="G444" s="18">
        <v>81641</v>
      </c>
    </row>
    <row r="445" spans="1:7" ht="15" hidden="1" customHeight="1" x14ac:dyDescent="0.25">
      <c r="A445" s="16">
        <v>23500</v>
      </c>
      <c r="B445" s="10" t="s">
        <v>268</v>
      </c>
      <c r="C445" s="8">
        <v>150.18989973355897</v>
      </c>
      <c r="D445" s="8">
        <v>147.88406770883051</v>
      </c>
      <c r="E445" s="8">
        <v>165.77215210172452</v>
      </c>
      <c r="F445" s="5" t="s">
        <v>1040</v>
      </c>
      <c r="G445" s="18">
        <v>29833</v>
      </c>
    </row>
    <row r="446" spans="1:7" ht="15" hidden="1" customHeight="1" x14ac:dyDescent="0.25">
      <c r="A446" s="15">
        <v>23555</v>
      </c>
      <c r="B446" s="9" t="s">
        <v>269</v>
      </c>
      <c r="C446" s="8">
        <v>470.93797916984454</v>
      </c>
      <c r="D446" s="8">
        <v>487.79793495156281</v>
      </c>
      <c r="E446" s="8">
        <v>506.84511888987527</v>
      </c>
      <c r="F446" s="5" t="s">
        <v>1040</v>
      </c>
      <c r="G446" s="18">
        <v>64205</v>
      </c>
    </row>
    <row r="447" spans="1:7" ht="15" hidden="1" customHeight="1" x14ac:dyDescent="0.25">
      <c r="A447" s="15">
        <v>23570</v>
      </c>
      <c r="B447" s="9" t="s">
        <v>270</v>
      </c>
      <c r="C447" s="8">
        <v>202.46110333039539</v>
      </c>
      <c r="D447" s="8">
        <v>218.32531286107076</v>
      </c>
      <c r="E447" s="8">
        <v>225.47382020451241</v>
      </c>
      <c r="F447" s="5" t="s">
        <v>1040</v>
      </c>
      <c r="G447" s="18">
        <v>35655</v>
      </c>
    </row>
    <row r="448" spans="1:7" ht="15" hidden="1" customHeight="1" x14ac:dyDescent="0.25">
      <c r="A448" s="15">
        <v>23574</v>
      </c>
      <c r="B448" s="9" t="s">
        <v>271</v>
      </c>
      <c r="C448" s="8">
        <v>156.80767694607368</v>
      </c>
      <c r="D448" s="8">
        <v>162.2763277405808</v>
      </c>
      <c r="E448" s="8">
        <v>174.32018404210811</v>
      </c>
      <c r="F448" s="5" t="s">
        <v>1040</v>
      </c>
      <c r="G448" s="18">
        <v>23649</v>
      </c>
    </row>
    <row r="449" spans="1:7" ht="15" customHeight="1" x14ac:dyDescent="0.25">
      <c r="A449" s="15">
        <v>23580</v>
      </c>
      <c r="B449" s="9" t="s">
        <v>272</v>
      </c>
      <c r="C449" s="8">
        <v>361.07269387853268</v>
      </c>
      <c r="D449" s="8">
        <v>359.7221275046777</v>
      </c>
      <c r="E449" s="8">
        <v>398.14647943662118</v>
      </c>
      <c r="F449" s="5" t="s">
        <v>1041</v>
      </c>
      <c r="G449" s="18">
        <v>41873</v>
      </c>
    </row>
    <row r="450" spans="1:7" ht="15" hidden="1" customHeight="1" x14ac:dyDescent="0.25">
      <c r="A450" s="15">
        <v>23586</v>
      </c>
      <c r="B450" s="9" t="s">
        <v>832</v>
      </c>
      <c r="C450" s="8">
        <v>60.149219535112792</v>
      </c>
      <c r="D450" s="8">
        <v>64.554611755720572</v>
      </c>
      <c r="E450" s="8">
        <v>68.890800456726296</v>
      </c>
      <c r="F450" s="5" t="s">
        <v>1040</v>
      </c>
      <c r="G450" s="18">
        <v>17206</v>
      </c>
    </row>
    <row r="451" spans="1:7" ht="15" hidden="1" customHeight="1" x14ac:dyDescent="0.25">
      <c r="A451" s="15">
        <v>23660</v>
      </c>
      <c r="B451" s="9" t="s">
        <v>833</v>
      </c>
      <c r="C451" s="8">
        <v>755.1869192582817</v>
      </c>
      <c r="D451" s="8">
        <v>776.93921934713603</v>
      </c>
      <c r="E451" s="8">
        <v>810.28873313528788</v>
      </c>
      <c r="F451" s="5" t="s">
        <v>1040</v>
      </c>
      <c r="G451" s="18">
        <v>107636</v>
      </c>
    </row>
    <row r="452" spans="1:7" ht="15" hidden="1" customHeight="1" x14ac:dyDescent="0.25">
      <c r="A452" s="15">
        <v>23670</v>
      </c>
      <c r="B452" s="9" t="s">
        <v>1035</v>
      </c>
      <c r="C452" s="8">
        <v>170.7388907956807</v>
      </c>
      <c r="D452" s="8">
        <v>189.14960180599724</v>
      </c>
      <c r="E452" s="8">
        <v>204.68078502192341</v>
      </c>
      <c r="F452" s="5" t="s">
        <v>1040</v>
      </c>
      <c r="G452" s="18">
        <v>48610</v>
      </c>
    </row>
    <row r="453" spans="1:7" ht="15" hidden="1" customHeight="1" x14ac:dyDescent="0.25">
      <c r="A453" s="15">
        <v>23672</v>
      </c>
      <c r="B453" s="9" t="s">
        <v>273</v>
      </c>
      <c r="C453" s="8">
        <v>138.49465985639694</v>
      </c>
      <c r="D453" s="8">
        <v>149.77528005911714</v>
      </c>
      <c r="E453" s="8">
        <v>146.69571487348162</v>
      </c>
      <c r="F453" s="5" t="s">
        <v>1040</v>
      </c>
      <c r="G453" s="18">
        <v>33878</v>
      </c>
    </row>
    <row r="454" spans="1:7" ht="15" hidden="1" customHeight="1" x14ac:dyDescent="0.25">
      <c r="A454" s="15">
        <v>23675</v>
      </c>
      <c r="B454" s="9" t="s">
        <v>274</v>
      </c>
      <c r="C454" s="8">
        <v>147.32525808864565</v>
      </c>
      <c r="D454" s="8">
        <v>153.12694760732845</v>
      </c>
      <c r="E454" s="8">
        <v>162.10931939524946</v>
      </c>
      <c r="F454" s="5" t="s">
        <v>1040</v>
      </c>
      <c r="G454" s="18">
        <v>37007</v>
      </c>
    </row>
    <row r="455" spans="1:7" ht="15" hidden="1" customHeight="1" x14ac:dyDescent="0.25">
      <c r="A455" s="15">
        <v>23678</v>
      </c>
      <c r="B455" s="9" t="s">
        <v>58</v>
      </c>
      <c r="C455" s="8">
        <v>167.89744880449769</v>
      </c>
      <c r="D455" s="8">
        <v>185.07417164665625</v>
      </c>
      <c r="E455" s="8">
        <v>191.19402293548299</v>
      </c>
      <c r="F455" s="5" t="s">
        <v>1040</v>
      </c>
      <c r="G455" s="18">
        <v>26954</v>
      </c>
    </row>
    <row r="456" spans="1:7" ht="15" customHeight="1" x14ac:dyDescent="0.25">
      <c r="A456" s="15">
        <v>23682</v>
      </c>
      <c r="B456" s="9" t="s">
        <v>834</v>
      </c>
      <c r="C456" s="8">
        <v>58.10813721489437</v>
      </c>
      <c r="D456" s="8">
        <v>51.609586943707654</v>
      </c>
      <c r="E456" s="8">
        <v>58.318875316931283</v>
      </c>
      <c r="F456" s="5" t="s">
        <v>1041</v>
      </c>
      <c r="G456" s="18">
        <v>13345</v>
      </c>
    </row>
    <row r="457" spans="1:7" ht="15" hidden="1" customHeight="1" x14ac:dyDescent="0.25">
      <c r="A457" s="15">
        <v>23686</v>
      </c>
      <c r="B457" s="9" t="s">
        <v>275</v>
      </c>
      <c r="C457" s="8">
        <v>204.08158065836417</v>
      </c>
      <c r="D457" s="8">
        <v>209.59933853132588</v>
      </c>
      <c r="E457" s="8">
        <v>205.57171629650941</v>
      </c>
      <c r="F457" s="5" t="s">
        <v>1040</v>
      </c>
      <c r="G457" s="18">
        <v>51838</v>
      </c>
    </row>
    <row r="458" spans="1:7" ht="15" customHeight="1" x14ac:dyDescent="0.25">
      <c r="A458" s="15">
        <v>23807</v>
      </c>
      <c r="B458" s="9" t="s">
        <v>276</v>
      </c>
      <c r="C458" s="8">
        <v>1034.9346481638725</v>
      </c>
      <c r="D458" s="8">
        <v>1128.6237032044489</v>
      </c>
      <c r="E458" s="8">
        <v>1091.7112035525408</v>
      </c>
      <c r="F458" s="5" t="s">
        <v>1041</v>
      </c>
      <c r="G458" s="18">
        <v>92349</v>
      </c>
    </row>
    <row r="459" spans="1:7" ht="15" hidden="1" customHeight="1" x14ac:dyDescent="0.25">
      <c r="A459" s="15">
        <v>23815</v>
      </c>
      <c r="B459" s="9" t="s">
        <v>835</v>
      </c>
      <c r="C459" s="8">
        <v>126.83675310623774</v>
      </c>
      <c r="D459" s="8">
        <v>138.94643579265446</v>
      </c>
      <c r="E459" s="8">
        <v>170.63418283972894</v>
      </c>
      <c r="F459" s="5" t="s">
        <v>1040</v>
      </c>
      <c r="G459" s="18">
        <v>52606</v>
      </c>
    </row>
    <row r="460" spans="1:7" ht="15" customHeight="1" x14ac:dyDescent="0.2">
      <c r="A460" s="15">
        <v>23855</v>
      </c>
      <c r="B460" s="9" t="s">
        <v>277</v>
      </c>
      <c r="C460" s="8">
        <v>314.05904711759536</v>
      </c>
      <c r="D460" s="8">
        <v>310.09450167849508</v>
      </c>
      <c r="E460" s="8">
        <v>226.85887793402182</v>
      </c>
      <c r="F460" s="6" t="s">
        <v>1041</v>
      </c>
      <c r="G460" s="18">
        <v>35694</v>
      </c>
    </row>
    <row r="461" spans="1:7" ht="15" hidden="1" customHeight="1" x14ac:dyDescent="0.25">
      <c r="A461" s="15">
        <v>25001</v>
      </c>
      <c r="B461" s="9" t="s">
        <v>278</v>
      </c>
      <c r="C461" s="8">
        <v>94.443296914735797</v>
      </c>
      <c r="D461" s="8">
        <v>106.62731265882593</v>
      </c>
      <c r="E461" s="8">
        <v>107.09980246476906</v>
      </c>
      <c r="F461" s="5" t="s">
        <v>1040</v>
      </c>
      <c r="G461" s="18">
        <v>11685</v>
      </c>
    </row>
    <row r="462" spans="1:7" ht="15" hidden="1" customHeight="1" x14ac:dyDescent="0.25">
      <c r="A462" s="15">
        <v>25019</v>
      </c>
      <c r="B462" s="9" t="s">
        <v>926</v>
      </c>
      <c r="C462" s="8">
        <v>122.21865732821222</v>
      </c>
      <c r="D462" s="8">
        <v>127.91347326649603</v>
      </c>
      <c r="E462" s="8">
        <v>128.97611464495407</v>
      </c>
      <c r="F462" s="5" t="s">
        <v>1040</v>
      </c>
      <c r="G462" s="18">
        <v>6438</v>
      </c>
    </row>
    <row r="463" spans="1:7" ht="15" hidden="1" customHeight="1" x14ac:dyDescent="0.25">
      <c r="A463" s="15">
        <v>25035</v>
      </c>
      <c r="B463" s="9" t="s">
        <v>279</v>
      </c>
      <c r="C463" s="8">
        <v>331.13856925960278</v>
      </c>
      <c r="D463" s="8">
        <v>344.18608580300622</v>
      </c>
      <c r="E463" s="8">
        <v>417.36774263157969</v>
      </c>
      <c r="F463" s="5" t="s">
        <v>1040</v>
      </c>
      <c r="G463" s="18">
        <v>14519</v>
      </c>
    </row>
    <row r="464" spans="1:7" ht="15" hidden="1" customHeight="1" x14ac:dyDescent="0.25">
      <c r="A464" s="15">
        <v>25040</v>
      </c>
      <c r="B464" s="9" t="s">
        <v>280</v>
      </c>
      <c r="C464" s="8">
        <v>143.61262168663711</v>
      </c>
      <c r="D464" s="8">
        <v>161.57459795504295</v>
      </c>
      <c r="E464" s="8">
        <v>145.62637576649894</v>
      </c>
      <c r="F464" s="5" t="s">
        <v>1040</v>
      </c>
      <c r="G464" s="18">
        <v>13816</v>
      </c>
    </row>
    <row r="465" spans="1:7" ht="15" hidden="1" customHeight="1" x14ac:dyDescent="0.25">
      <c r="A465" s="15">
        <v>25053</v>
      </c>
      <c r="B465" s="9" t="s">
        <v>836</v>
      </c>
      <c r="C465" s="8">
        <v>183.3083718848996</v>
      </c>
      <c r="D465" s="8">
        <v>208.52017341981323</v>
      </c>
      <c r="E465" s="8">
        <v>229.48417962515936</v>
      </c>
      <c r="F465" s="5" t="s">
        <v>1040</v>
      </c>
      <c r="G465" s="18">
        <v>10860</v>
      </c>
    </row>
    <row r="466" spans="1:7" ht="15" hidden="1" customHeight="1" x14ac:dyDescent="0.25">
      <c r="A466" s="15">
        <v>25086</v>
      </c>
      <c r="B466" s="9" t="s">
        <v>837</v>
      </c>
      <c r="C466" s="8">
        <v>21.268297790990399</v>
      </c>
      <c r="D466" s="8">
        <v>21.326284308872488</v>
      </c>
      <c r="E466" s="8">
        <v>20.540028717866353</v>
      </c>
      <c r="F466" s="5" t="s">
        <v>1040</v>
      </c>
      <c r="G466" s="18">
        <v>1789</v>
      </c>
    </row>
    <row r="467" spans="1:7" ht="15" hidden="1" customHeight="1" x14ac:dyDescent="0.25">
      <c r="A467" s="15">
        <v>25095</v>
      </c>
      <c r="B467" s="9" t="s">
        <v>281</v>
      </c>
      <c r="C467" s="8">
        <v>39.280977757261702</v>
      </c>
      <c r="D467" s="8">
        <v>41.435536815514887</v>
      </c>
      <c r="E467" s="8">
        <v>44.857036942476562</v>
      </c>
      <c r="F467" s="5" t="s">
        <v>1040</v>
      </c>
      <c r="G467" s="18">
        <v>2467</v>
      </c>
    </row>
    <row r="468" spans="1:7" ht="15" hidden="1" customHeight="1" x14ac:dyDescent="0.25">
      <c r="A468" s="15">
        <v>25099</v>
      </c>
      <c r="B468" s="9" t="s">
        <v>838</v>
      </c>
      <c r="C468" s="8">
        <v>127.59246008144068</v>
      </c>
      <c r="D468" s="8">
        <v>149.00156146567059</v>
      </c>
      <c r="E468" s="8">
        <v>182.08234326826602</v>
      </c>
      <c r="F468" s="5" t="s">
        <v>1040</v>
      </c>
      <c r="G468" s="18">
        <v>9913</v>
      </c>
    </row>
    <row r="469" spans="1:7" ht="15" hidden="1" customHeight="1" x14ac:dyDescent="0.25">
      <c r="A469" s="15">
        <v>25120</v>
      </c>
      <c r="B469" s="9" t="s">
        <v>282</v>
      </c>
      <c r="C469" s="8">
        <v>101.47986391754623</v>
      </c>
      <c r="D469" s="8">
        <v>110.53694086246097</v>
      </c>
      <c r="E469" s="8">
        <v>138.39518715057264</v>
      </c>
      <c r="F469" s="5" t="s">
        <v>1040</v>
      </c>
      <c r="G469" s="18">
        <v>4722</v>
      </c>
    </row>
    <row r="470" spans="1:7" ht="15" hidden="1" customHeight="1" x14ac:dyDescent="0.25">
      <c r="A470" s="15">
        <v>25123</v>
      </c>
      <c r="B470" s="9" t="s">
        <v>283</v>
      </c>
      <c r="C470" s="8">
        <v>167.25371029656142</v>
      </c>
      <c r="D470" s="8">
        <v>189.28071593121388</v>
      </c>
      <c r="E470" s="8">
        <v>202.65920485737243</v>
      </c>
      <c r="F470" s="5" t="s">
        <v>1040</v>
      </c>
      <c r="G470" s="18">
        <v>9972</v>
      </c>
    </row>
    <row r="471" spans="1:7" ht="15" hidden="1" customHeight="1" x14ac:dyDescent="0.25">
      <c r="A471" s="15">
        <v>25126</v>
      </c>
      <c r="B471" s="9" t="s">
        <v>839</v>
      </c>
      <c r="C471" s="8">
        <v>1470.4550354422447</v>
      </c>
      <c r="D471" s="8">
        <v>1461.8148580237182</v>
      </c>
      <c r="E471" s="8">
        <v>1513.9376866912417</v>
      </c>
      <c r="F471" s="5" t="s">
        <v>1040</v>
      </c>
      <c r="G471" s="18">
        <v>82244</v>
      </c>
    </row>
    <row r="472" spans="1:7" ht="15" hidden="1" customHeight="1" x14ac:dyDescent="0.25">
      <c r="A472" s="15">
        <v>25148</v>
      </c>
      <c r="B472" s="9" t="s">
        <v>840</v>
      </c>
      <c r="C472" s="8">
        <v>148.69678769875179</v>
      </c>
      <c r="D472" s="8">
        <v>148.8471295632342</v>
      </c>
      <c r="E472" s="8">
        <v>178.00127374444568</v>
      </c>
      <c r="F472" s="5" t="s">
        <v>1040</v>
      </c>
      <c r="G472" s="18">
        <v>12569</v>
      </c>
    </row>
    <row r="473" spans="1:7" ht="15" hidden="1" customHeight="1" x14ac:dyDescent="0.25">
      <c r="A473" s="15">
        <v>25151</v>
      </c>
      <c r="B473" s="9" t="s">
        <v>841</v>
      </c>
      <c r="C473" s="8">
        <v>301.6603981825732</v>
      </c>
      <c r="D473" s="8">
        <v>282.62688644483052</v>
      </c>
      <c r="E473" s="8">
        <v>356.47188575807286</v>
      </c>
      <c r="F473" s="5" t="s">
        <v>1040</v>
      </c>
      <c r="G473" s="18">
        <v>17099</v>
      </c>
    </row>
    <row r="474" spans="1:7" ht="15" hidden="1" customHeight="1" x14ac:dyDescent="0.25">
      <c r="A474" s="15">
        <v>25154</v>
      </c>
      <c r="B474" s="9" t="s">
        <v>284</v>
      </c>
      <c r="C474" s="8">
        <v>106.74066648045205</v>
      </c>
      <c r="D474" s="8">
        <v>95.607795084383994</v>
      </c>
      <c r="E474" s="8">
        <v>120.14520676189358</v>
      </c>
      <c r="F474" s="5" t="s">
        <v>1040</v>
      </c>
      <c r="G474" s="18">
        <v>7580</v>
      </c>
    </row>
    <row r="475" spans="1:7" ht="15" hidden="1" customHeight="1" x14ac:dyDescent="0.25">
      <c r="A475" s="15">
        <v>25168</v>
      </c>
      <c r="B475" s="9" t="s">
        <v>842</v>
      </c>
      <c r="C475" s="8">
        <v>51.327251992462834</v>
      </c>
      <c r="D475" s="8">
        <v>49.857747717341852</v>
      </c>
      <c r="E475" s="8">
        <v>51.893318179656362</v>
      </c>
      <c r="F475" s="5" t="s">
        <v>1040</v>
      </c>
      <c r="G475" s="18">
        <v>4182</v>
      </c>
    </row>
    <row r="476" spans="1:7" ht="15" hidden="1" customHeight="1" x14ac:dyDescent="0.25">
      <c r="A476" s="15">
        <v>25175</v>
      </c>
      <c r="B476" s="9" t="s">
        <v>843</v>
      </c>
      <c r="C476" s="8">
        <v>2511.829974639435</v>
      </c>
      <c r="D476" s="8">
        <v>2834.4999635619151</v>
      </c>
      <c r="E476" s="8">
        <v>3083.1447042711311</v>
      </c>
      <c r="F476" s="5" t="s">
        <v>1040</v>
      </c>
      <c r="G476" s="18">
        <v>132181</v>
      </c>
    </row>
    <row r="477" spans="1:7" ht="15" hidden="1" customHeight="1" x14ac:dyDescent="0.25">
      <c r="A477" s="15">
        <v>25178</v>
      </c>
      <c r="B477" s="9" t="s">
        <v>285</v>
      </c>
      <c r="C477" s="8">
        <v>62.718838061369865</v>
      </c>
      <c r="D477" s="8">
        <v>61.382529712133554</v>
      </c>
      <c r="E477" s="8">
        <v>65.953060356139872</v>
      </c>
      <c r="F477" s="5" t="s">
        <v>1040</v>
      </c>
      <c r="G477" s="18">
        <v>9467</v>
      </c>
    </row>
    <row r="478" spans="1:7" ht="15" hidden="1" customHeight="1" x14ac:dyDescent="0.25">
      <c r="A478" s="15">
        <v>25181</v>
      </c>
      <c r="B478" s="9" t="s">
        <v>844</v>
      </c>
      <c r="C478" s="8">
        <v>123.70776444068288</v>
      </c>
      <c r="D478" s="8">
        <v>124.83969737990967</v>
      </c>
      <c r="E478" s="8">
        <v>134.2116339423404</v>
      </c>
      <c r="F478" s="5" t="s">
        <v>1040</v>
      </c>
      <c r="G478" s="18">
        <v>10961</v>
      </c>
    </row>
    <row r="479" spans="1:7" ht="15" hidden="1" customHeight="1" x14ac:dyDescent="0.25">
      <c r="A479" s="16">
        <v>25183</v>
      </c>
      <c r="B479" s="10" t="s">
        <v>845</v>
      </c>
      <c r="C479" s="8">
        <v>427.91177565966143</v>
      </c>
      <c r="D479" s="8">
        <v>429.16371854627408</v>
      </c>
      <c r="E479" s="8">
        <v>420.41762245862515</v>
      </c>
      <c r="F479" s="5" t="s">
        <v>1040</v>
      </c>
      <c r="G479" s="18">
        <v>20568</v>
      </c>
    </row>
    <row r="480" spans="1:7" ht="15" hidden="1" customHeight="1" x14ac:dyDescent="0.25">
      <c r="A480" s="15">
        <v>25200</v>
      </c>
      <c r="B480" s="9" t="s">
        <v>286</v>
      </c>
      <c r="C480" s="8">
        <v>559.67118333144401</v>
      </c>
      <c r="D480" s="8">
        <v>582.89325523261664</v>
      </c>
      <c r="E480" s="8">
        <v>574.50487018472541</v>
      </c>
      <c r="F480" s="5" t="s">
        <v>1040</v>
      </c>
      <c r="G480" s="18">
        <v>22067</v>
      </c>
    </row>
    <row r="481" spans="1:7" ht="15" hidden="1" customHeight="1" x14ac:dyDescent="0.25">
      <c r="A481" s="15">
        <v>25214</v>
      </c>
      <c r="B481" s="9" t="s">
        <v>287</v>
      </c>
      <c r="C481" s="8">
        <v>2432.6417769594336</v>
      </c>
      <c r="D481" s="8">
        <v>2634.5157770269207</v>
      </c>
      <c r="E481" s="8">
        <v>2788.0185337754178</v>
      </c>
      <c r="F481" s="5" t="s">
        <v>1040</v>
      </c>
      <c r="G481" s="18">
        <v>32691</v>
      </c>
    </row>
    <row r="482" spans="1:7" ht="15" hidden="1" customHeight="1" x14ac:dyDescent="0.25">
      <c r="A482" s="15">
        <v>25224</v>
      </c>
      <c r="B482" s="9" t="s">
        <v>846</v>
      </c>
      <c r="C482" s="8">
        <v>186.94422329513841</v>
      </c>
      <c r="D482" s="8">
        <v>210.40686939008324</v>
      </c>
      <c r="E482" s="8">
        <v>208.58464010733135</v>
      </c>
      <c r="F482" s="5" t="s">
        <v>1040</v>
      </c>
      <c r="G482" s="18">
        <v>7626</v>
      </c>
    </row>
    <row r="483" spans="1:7" ht="15" hidden="1" customHeight="1" x14ac:dyDescent="0.25">
      <c r="A483" s="15">
        <v>25245</v>
      </c>
      <c r="B483" s="9" t="s">
        <v>288</v>
      </c>
      <c r="C483" s="8">
        <v>279.7225373188287</v>
      </c>
      <c r="D483" s="8">
        <v>316.20421693189712</v>
      </c>
      <c r="E483" s="8">
        <v>346.96926880989815</v>
      </c>
      <c r="F483" s="5" t="s">
        <v>1040</v>
      </c>
      <c r="G483" s="18">
        <v>23886</v>
      </c>
    </row>
    <row r="484" spans="1:7" ht="15" hidden="1" customHeight="1" x14ac:dyDescent="0.25">
      <c r="A484" s="15">
        <v>25258</v>
      </c>
      <c r="B484" s="9" t="s">
        <v>748</v>
      </c>
      <c r="C484" s="8">
        <v>52.985159232290087</v>
      </c>
      <c r="D484" s="8">
        <v>61.4138499993552</v>
      </c>
      <c r="E484" s="8">
        <v>65.298172770181992</v>
      </c>
      <c r="F484" s="5" t="s">
        <v>1040</v>
      </c>
      <c r="G484" s="18">
        <v>4681</v>
      </c>
    </row>
    <row r="485" spans="1:7" ht="15" hidden="1" customHeight="1" x14ac:dyDescent="0.25">
      <c r="A485" s="15">
        <v>25260</v>
      </c>
      <c r="B485" s="9" t="s">
        <v>289</v>
      </c>
      <c r="C485" s="8">
        <v>185.41348802972092</v>
      </c>
      <c r="D485" s="8">
        <v>235.34573728430567</v>
      </c>
      <c r="E485" s="8">
        <v>266.87058703682942</v>
      </c>
      <c r="F485" s="5" t="s">
        <v>1040</v>
      </c>
      <c r="G485" s="18">
        <v>22065</v>
      </c>
    </row>
    <row r="486" spans="1:7" ht="15" hidden="1" customHeight="1" x14ac:dyDescent="0.25">
      <c r="A486" s="15">
        <v>25269</v>
      </c>
      <c r="B486" s="9" t="s">
        <v>847</v>
      </c>
      <c r="C486" s="8">
        <v>2900.993910475187</v>
      </c>
      <c r="D486" s="8">
        <v>2769.7033062516925</v>
      </c>
      <c r="E486" s="8">
        <v>2988.45377834482</v>
      </c>
      <c r="F486" s="5" t="s">
        <v>1040</v>
      </c>
      <c r="G486" s="18">
        <v>139441</v>
      </c>
    </row>
    <row r="487" spans="1:7" ht="15" hidden="1" customHeight="1" x14ac:dyDescent="0.25">
      <c r="A487" s="15">
        <v>25279</v>
      </c>
      <c r="B487" s="9" t="s">
        <v>848</v>
      </c>
      <c r="C487" s="8">
        <v>270.07483842033849</v>
      </c>
      <c r="D487" s="8">
        <v>303.42620417481896</v>
      </c>
      <c r="E487" s="8">
        <v>329.42012269003391</v>
      </c>
      <c r="F487" s="5" t="s">
        <v>1040</v>
      </c>
      <c r="G487" s="18">
        <v>11986</v>
      </c>
    </row>
    <row r="488" spans="1:7" ht="15" hidden="1" customHeight="1" x14ac:dyDescent="0.25">
      <c r="A488" s="15">
        <v>25281</v>
      </c>
      <c r="B488" s="9" t="s">
        <v>290</v>
      </c>
      <c r="C488" s="8">
        <v>107.05317778666817</v>
      </c>
      <c r="D488" s="8">
        <v>115.83437525883437</v>
      </c>
      <c r="E488" s="8">
        <v>132.50680280815956</v>
      </c>
      <c r="F488" s="5" t="s">
        <v>1040</v>
      </c>
      <c r="G488" s="18">
        <v>5784</v>
      </c>
    </row>
    <row r="489" spans="1:7" ht="15" hidden="1" customHeight="1" x14ac:dyDescent="0.25">
      <c r="A489" s="15">
        <v>25286</v>
      </c>
      <c r="B489" s="9" t="s">
        <v>291</v>
      </c>
      <c r="C489" s="8">
        <v>2506.56342998113</v>
      </c>
      <c r="D489" s="8">
        <v>2448.5747050983864</v>
      </c>
      <c r="E489" s="8">
        <v>2561.9424863328873</v>
      </c>
      <c r="F489" s="5" t="s">
        <v>1040</v>
      </c>
      <c r="G489" s="18">
        <v>93154</v>
      </c>
    </row>
    <row r="490" spans="1:7" ht="15" hidden="1" customHeight="1" x14ac:dyDescent="0.25">
      <c r="A490" s="15">
        <v>25288</v>
      </c>
      <c r="B490" s="9" t="s">
        <v>849</v>
      </c>
      <c r="C490" s="8">
        <v>71.577642764347459</v>
      </c>
      <c r="D490" s="8">
        <v>76.222339007486127</v>
      </c>
      <c r="E490" s="8">
        <v>112.7456534768868</v>
      </c>
      <c r="F490" s="5" t="s">
        <v>1040</v>
      </c>
      <c r="G490" s="18">
        <v>4904</v>
      </c>
    </row>
    <row r="491" spans="1:7" ht="15" hidden="1" customHeight="1" x14ac:dyDescent="0.25">
      <c r="A491" s="15">
        <v>25290</v>
      </c>
      <c r="B491" s="9" t="s">
        <v>850</v>
      </c>
      <c r="C491" s="8">
        <v>1619.5952915367582</v>
      </c>
      <c r="D491" s="8">
        <v>1679.6969982092176</v>
      </c>
      <c r="E491" s="8">
        <v>1882.1759847818184</v>
      </c>
      <c r="F491" s="5" t="s">
        <v>1040</v>
      </c>
      <c r="G491" s="18">
        <v>138498</v>
      </c>
    </row>
    <row r="492" spans="1:7" ht="15" hidden="1" customHeight="1" x14ac:dyDescent="0.25">
      <c r="A492" s="15">
        <v>25293</v>
      </c>
      <c r="B492" s="9" t="s">
        <v>851</v>
      </c>
      <c r="C492" s="8">
        <v>37.355816987378041</v>
      </c>
      <c r="D492" s="8">
        <v>40.274401672607546</v>
      </c>
      <c r="E492" s="8">
        <v>45.169273337945739</v>
      </c>
      <c r="F492" s="5" t="s">
        <v>1040</v>
      </c>
      <c r="G492" s="18">
        <v>4436</v>
      </c>
    </row>
    <row r="493" spans="1:7" ht="15" hidden="1" customHeight="1" x14ac:dyDescent="0.25">
      <c r="A493" s="15">
        <v>25295</v>
      </c>
      <c r="B493" s="9" t="s">
        <v>852</v>
      </c>
      <c r="C493" s="8">
        <v>188.90572868591357</v>
      </c>
      <c r="D493" s="8">
        <v>204.1767961315966</v>
      </c>
      <c r="E493" s="8">
        <v>224.99079847657359</v>
      </c>
      <c r="F493" s="5" t="s">
        <v>1040</v>
      </c>
      <c r="G493" s="18">
        <v>17026</v>
      </c>
    </row>
    <row r="494" spans="1:7" ht="15" hidden="1" customHeight="1" x14ac:dyDescent="0.25">
      <c r="A494" s="15">
        <v>25297</v>
      </c>
      <c r="B494" s="9" t="s">
        <v>853</v>
      </c>
      <c r="C494" s="8">
        <v>84.825503402937045</v>
      </c>
      <c r="D494" s="8">
        <v>92.817258448648587</v>
      </c>
      <c r="E494" s="8">
        <v>95.7573838728011</v>
      </c>
      <c r="F494" s="5" t="s">
        <v>1040</v>
      </c>
      <c r="G494" s="18">
        <v>8425</v>
      </c>
    </row>
    <row r="495" spans="1:7" ht="15" hidden="1" customHeight="1" x14ac:dyDescent="0.25">
      <c r="A495" s="15">
        <v>25299</v>
      </c>
      <c r="B495" s="9" t="s">
        <v>292</v>
      </c>
      <c r="C495" s="8">
        <v>25.386140436468533</v>
      </c>
      <c r="D495" s="8">
        <v>28.014411138169546</v>
      </c>
      <c r="E495" s="8">
        <v>27.270011394434803</v>
      </c>
      <c r="F495" s="5" t="s">
        <v>1040</v>
      </c>
      <c r="G495" s="18">
        <v>3120</v>
      </c>
    </row>
    <row r="496" spans="1:7" ht="15" hidden="1" customHeight="1" x14ac:dyDescent="0.25">
      <c r="A496" s="15">
        <v>25307</v>
      </c>
      <c r="B496" s="9" t="s">
        <v>293</v>
      </c>
      <c r="C496" s="8">
        <v>1409.6689449538237</v>
      </c>
      <c r="D496" s="8">
        <v>1490.5286624049836</v>
      </c>
      <c r="E496" s="8">
        <v>1573.6195293680266</v>
      </c>
      <c r="F496" s="5" t="s">
        <v>1040</v>
      </c>
      <c r="G496" s="18">
        <v>101018</v>
      </c>
    </row>
    <row r="497" spans="1:7" ht="15" hidden="1" customHeight="1" x14ac:dyDescent="0.25">
      <c r="A497" s="15">
        <v>25312</v>
      </c>
      <c r="B497" s="9" t="s">
        <v>32</v>
      </c>
      <c r="C497" s="8">
        <v>106.48129351414337</v>
      </c>
      <c r="D497" s="8">
        <v>102.33521617767062</v>
      </c>
      <c r="E497" s="8">
        <v>131.37112012472926</v>
      </c>
      <c r="F497" s="5" t="s">
        <v>1040</v>
      </c>
      <c r="G497" s="18">
        <v>7179</v>
      </c>
    </row>
    <row r="498" spans="1:7" ht="15" hidden="1" customHeight="1" x14ac:dyDescent="0.25">
      <c r="A498" s="15">
        <v>25317</v>
      </c>
      <c r="B498" s="9" t="s">
        <v>854</v>
      </c>
      <c r="C498" s="8">
        <v>223.49632019839399</v>
      </c>
      <c r="D498" s="8">
        <v>237.7223658868925</v>
      </c>
      <c r="E498" s="8">
        <v>241.13720229403759</v>
      </c>
      <c r="F498" s="5" t="s">
        <v>1040</v>
      </c>
      <c r="G498" s="18">
        <v>13285</v>
      </c>
    </row>
    <row r="499" spans="1:7" ht="15" hidden="1" customHeight="1" x14ac:dyDescent="0.25">
      <c r="A499" s="15">
        <v>25320</v>
      </c>
      <c r="B499" s="9" t="s">
        <v>294</v>
      </c>
      <c r="C499" s="8">
        <v>360.70884940364704</v>
      </c>
      <c r="D499" s="8">
        <v>403.53813896164223</v>
      </c>
      <c r="E499" s="8">
        <v>434.04179176996286</v>
      </c>
      <c r="F499" s="5" t="s">
        <v>1040</v>
      </c>
      <c r="G499" s="18">
        <v>30524</v>
      </c>
    </row>
    <row r="500" spans="1:7" ht="15" hidden="1" customHeight="1" x14ac:dyDescent="0.25">
      <c r="A500" s="15">
        <v>25322</v>
      </c>
      <c r="B500" s="9" t="s">
        <v>295</v>
      </c>
      <c r="C500" s="8">
        <v>137.14603333585822</v>
      </c>
      <c r="D500" s="8">
        <v>157.11484859759148</v>
      </c>
      <c r="E500" s="8">
        <v>158.42416964562304</v>
      </c>
      <c r="F500" s="5" t="s">
        <v>1040</v>
      </c>
      <c r="G500" s="18">
        <v>15348</v>
      </c>
    </row>
    <row r="501" spans="1:7" ht="15" hidden="1" customHeight="1" x14ac:dyDescent="0.25">
      <c r="A501" s="15">
        <v>25324</v>
      </c>
      <c r="B501" s="9" t="s">
        <v>855</v>
      </c>
      <c r="C501" s="8">
        <v>19.930657084807734</v>
      </c>
      <c r="D501" s="8">
        <v>22.929255184159782</v>
      </c>
      <c r="E501" s="8">
        <v>24.6011527983039</v>
      </c>
      <c r="F501" s="5" t="s">
        <v>1040</v>
      </c>
      <c r="G501" s="18">
        <v>2848</v>
      </c>
    </row>
    <row r="502" spans="1:7" ht="15" hidden="1" customHeight="1" x14ac:dyDescent="0.25">
      <c r="A502" s="15">
        <v>25326</v>
      </c>
      <c r="B502" s="9" t="s">
        <v>296</v>
      </c>
      <c r="C502" s="8">
        <v>124.95225703428244</v>
      </c>
      <c r="D502" s="8">
        <v>127.63209907025626</v>
      </c>
      <c r="E502" s="8">
        <v>98.033559626263383</v>
      </c>
      <c r="F502" s="5" t="s">
        <v>1040</v>
      </c>
      <c r="G502" s="18">
        <v>6325</v>
      </c>
    </row>
    <row r="503" spans="1:7" ht="15" hidden="1" customHeight="1" x14ac:dyDescent="0.25">
      <c r="A503" s="15">
        <v>25328</v>
      </c>
      <c r="B503" s="9" t="s">
        <v>856</v>
      </c>
      <c r="C503" s="8">
        <v>73.002523264920441</v>
      </c>
      <c r="D503" s="8">
        <v>74.815875000166855</v>
      </c>
      <c r="E503" s="8">
        <v>78.69962095036044</v>
      </c>
      <c r="F503" s="5" t="s">
        <v>1040</v>
      </c>
      <c r="G503" s="18">
        <v>4444</v>
      </c>
    </row>
    <row r="504" spans="1:7" ht="15" hidden="1" customHeight="1" x14ac:dyDescent="0.25">
      <c r="A504" s="15">
        <v>25335</v>
      </c>
      <c r="B504" s="9" t="s">
        <v>297</v>
      </c>
      <c r="C504" s="8">
        <v>52.277420071161529</v>
      </c>
      <c r="D504" s="8">
        <v>59.379550820679924</v>
      </c>
      <c r="E504" s="8">
        <v>60.05994873974246</v>
      </c>
      <c r="F504" s="5" t="s">
        <v>1040</v>
      </c>
      <c r="G504" s="18">
        <v>6232</v>
      </c>
    </row>
    <row r="505" spans="1:7" ht="15" hidden="1" customHeight="1" x14ac:dyDescent="0.25">
      <c r="A505" s="15">
        <v>25339</v>
      </c>
      <c r="B505" s="9" t="s">
        <v>857</v>
      </c>
      <c r="C505" s="8">
        <v>49.566277884678428</v>
      </c>
      <c r="D505" s="8">
        <v>61.944470522375504</v>
      </c>
      <c r="E505" s="8">
        <v>52.198606178625859</v>
      </c>
      <c r="F505" s="5" t="s">
        <v>1040</v>
      </c>
      <c r="G505" s="18">
        <v>3410</v>
      </c>
    </row>
    <row r="506" spans="1:7" ht="15" hidden="1" customHeight="1" x14ac:dyDescent="0.25">
      <c r="A506" s="15">
        <v>25368</v>
      </c>
      <c r="B506" s="9" t="s">
        <v>858</v>
      </c>
      <c r="C506" s="8">
        <v>47.458294594099542</v>
      </c>
      <c r="D506" s="8">
        <v>46.089618491258655</v>
      </c>
      <c r="E506" s="8">
        <v>53.583914951230291</v>
      </c>
      <c r="F506" s="5" t="s">
        <v>1040</v>
      </c>
      <c r="G506" s="18">
        <v>2281</v>
      </c>
    </row>
    <row r="507" spans="1:7" ht="15" hidden="1" customHeight="1" x14ac:dyDescent="0.25">
      <c r="A507" s="15">
        <v>25372</v>
      </c>
      <c r="B507" s="9" t="s">
        <v>859</v>
      </c>
      <c r="C507" s="8">
        <v>67.31632835905171</v>
      </c>
      <c r="D507" s="8">
        <v>75.188501738514148</v>
      </c>
      <c r="E507" s="8">
        <v>98.612877710391871</v>
      </c>
      <c r="F507" s="5" t="s">
        <v>1040</v>
      </c>
      <c r="G507" s="18">
        <v>5823</v>
      </c>
    </row>
    <row r="508" spans="1:7" ht="15" hidden="1" customHeight="1" x14ac:dyDescent="0.25">
      <c r="A508" s="15">
        <v>25377</v>
      </c>
      <c r="B508" s="9" t="s">
        <v>298</v>
      </c>
      <c r="C508" s="8">
        <v>490.26945792943542</v>
      </c>
      <c r="D508" s="8">
        <v>481.11281473082909</v>
      </c>
      <c r="E508" s="8">
        <v>483.54100845784302</v>
      </c>
      <c r="F508" s="5" t="s">
        <v>1040</v>
      </c>
      <c r="G508" s="18">
        <v>29868</v>
      </c>
    </row>
    <row r="509" spans="1:7" ht="15" hidden="1" customHeight="1" x14ac:dyDescent="0.25">
      <c r="A509" s="15">
        <v>25386</v>
      </c>
      <c r="B509" s="9" t="s">
        <v>299</v>
      </c>
      <c r="C509" s="8">
        <v>853.50448527531853</v>
      </c>
      <c r="D509" s="8">
        <v>931.23227875990244</v>
      </c>
      <c r="E509" s="8">
        <v>1000.1658956677899</v>
      </c>
      <c r="F509" s="5" t="s">
        <v>1040</v>
      </c>
      <c r="G509" s="18">
        <v>32694</v>
      </c>
    </row>
    <row r="510" spans="1:7" ht="15" hidden="1" customHeight="1" x14ac:dyDescent="0.25">
      <c r="A510" s="15">
        <v>25394</v>
      </c>
      <c r="B510" s="9" t="s">
        <v>300</v>
      </c>
      <c r="C510" s="8">
        <v>146.24915827608504</v>
      </c>
      <c r="D510" s="8">
        <v>141.55211281777775</v>
      </c>
      <c r="E510" s="8">
        <v>137.02357561205298</v>
      </c>
      <c r="F510" s="5" t="s">
        <v>1040</v>
      </c>
      <c r="G510" s="18">
        <v>9467</v>
      </c>
    </row>
    <row r="511" spans="1:7" ht="15" hidden="1" customHeight="1" x14ac:dyDescent="0.25">
      <c r="A511" s="15">
        <v>25398</v>
      </c>
      <c r="B511" s="9" t="s">
        <v>301</v>
      </c>
      <c r="C511" s="8">
        <v>64.616868355258774</v>
      </c>
      <c r="D511" s="8">
        <v>65.02362090104009</v>
      </c>
      <c r="E511" s="8">
        <v>68.760007114462155</v>
      </c>
      <c r="F511" s="5" t="s">
        <v>1040</v>
      </c>
      <c r="G511" s="18">
        <v>5911</v>
      </c>
    </row>
    <row r="512" spans="1:7" ht="15" hidden="1" customHeight="1" x14ac:dyDescent="0.25">
      <c r="A512" s="15">
        <v>25402</v>
      </c>
      <c r="B512" s="9" t="s">
        <v>231</v>
      </c>
      <c r="C512" s="8">
        <v>248.4895784597133</v>
      </c>
      <c r="D512" s="8">
        <v>265.7536879402814</v>
      </c>
      <c r="E512" s="8">
        <v>290.89473551206237</v>
      </c>
      <c r="F512" s="5" t="s">
        <v>1040</v>
      </c>
      <c r="G512" s="18">
        <v>16986</v>
      </c>
    </row>
    <row r="513" spans="1:7" ht="15" hidden="1" customHeight="1" x14ac:dyDescent="0.25">
      <c r="A513" s="15">
        <v>25407</v>
      </c>
      <c r="B513" s="9" t="s">
        <v>302</v>
      </c>
      <c r="C513" s="8">
        <v>225.62914627334567</v>
      </c>
      <c r="D513" s="8">
        <v>265.01491902214815</v>
      </c>
      <c r="E513" s="8">
        <v>335.0688637039251</v>
      </c>
      <c r="F513" s="5" t="s">
        <v>1040</v>
      </c>
      <c r="G513" s="18">
        <v>10080</v>
      </c>
    </row>
    <row r="514" spans="1:7" ht="15" hidden="1" customHeight="1" x14ac:dyDescent="0.25">
      <c r="A514" s="15">
        <v>25426</v>
      </c>
      <c r="B514" s="9" t="s">
        <v>860</v>
      </c>
      <c r="C514" s="8">
        <v>69.131979786162603</v>
      </c>
      <c r="D514" s="8">
        <v>76.044009897813766</v>
      </c>
      <c r="E514" s="8">
        <v>74.853920148891632</v>
      </c>
      <c r="F514" s="5" t="s">
        <v>1040</v>
      </c>
      <c r="G514" s="18">
        <v>6124</v>
      </c>
    </row>
    <row r="515" spans="1:7" ht="15" hidden="1" customHeight="1" x14ac:dyDescent="0.25">
      <c r="A515" s="15">
        <v>25430</v>
      </c>
      <c r="B515" s="9" t="s">
        <v>303</v>
      </c>
      <c r="C515" s="8">
        <v>1383.5166048998601</v>
      </c>
      <c r="D515" s="8">
        <v>1405.7768527471371</v>
      </c>
      <c r="E515" s="8">
        <v>1497.8686708386722</v>
      </c>
      <c r="F515" s="5" t="s">
        <v>1040</v>
      </c>
      <c r="G515" s="18">
        <v>112254</v>
      </c>
    </row>
    <row r="516" spans="1:7" ht="15" hidden="1" customHeight="1" x14ac:dyDescent="0.25">
      <c r="A516" s="15">
        <v>25436</v>
      </c>
      <c r="B516" s="9" t="s">
        <v>304</v>
      </c>
      <c r="C516" s="8">
        <v>48.786150902222737</v>
      </c>
      <c r="D516" s="8">
        <v>52.927483115690464</v>
      </c>
      <c r="E516" s="8">
        <v>52.94819321672518</v>
      </c>
      <c r="F516" s="5" t="s">
        <v>1040</v>
      </c>
      <c r="G516" s="18">
        <v>3737</v>
      </c>
    </row>
    <row r="517" spans="1:7" ht="15" hidden="1" customHeight="1" x14ac:dyDescent="0.25">
      <c r="A517" s="15">
        <v>25438</v>
      </c>
      <c r="B517" s="9" t="s">
        <v>305</v>
      </c>
      <c r="C517" s="8">
        <v>109.3883126201148</v>
      </c>
      <c r="D517" s="8">
        <v>101.59115282745744</v>
      </c>
      <c r="E517" s="8">
        <v>96.593924315388946</v>
      </c>
      <c r="F517" s="5" t="s">
        <v>1040</v>
      </c>
      <c r="G517" s="18">
        <v>8014</v>
      </c>
    </row>
    <row r="518" spans="1:7" ht="15" hidden="1" customHeight="1" x14ac:dyDescent="0.25">
      <c r="A518" s="15">
        <v>25473</v>
      </c>
      <c r="B518" s="9" t="s">
        <v>306</v>
      </c>
      <c r="C518" s="8">
        <v>2139.9558666609319</v>
      </c>
      <c r="D518" s="8">
        <v>2239.4006786283562</v>
      </c>
      <c r="E518" s="8">
        <v>2320.0726994844736</v>
      </c>
      <c r="F518" s="5" t="s">
        <v>1040</v>
      </c>
      <c r="G518" s="18">
        <v>130221</v>
      </c>
    </row>
    <row r="519" spans="1:7" ht="15" hidden="1" customHeight="1" x14ac:dyDescent="0.25">
      <c r="A519" s="15">
        <v>25483</v>
      </c>
      <c r="B519" s="9" t="s">
        <v>45</v>
      </c>
      <c r="C519" s="8">
        <v>19.345929024438295</v>
      </c>
      <c r="D519" s="8">
        <v>21.473073406604367</v>
      </c>
      <c r="E519" s="8">
        <v>21.183305101314435</v>
      </c>
      <c r="F519" s="5" t="s">
        <v>1040</v>
      </c>
      <c r="G519" s="18">
        <v>2333</v>
      </c>
    </row>
    <row r="520" spans="1:7" ht="15" hidden="1" customHeight="1" x14ac:dyDescent="0.25">
      <c r="A520" s="15">
        <v>25486</v>
      </c>
      <c r="B520" s="9" t="s">
        <v>861</v>
      </c>
      <c r="C520" s="8">
        <v>120.39923717240499</v>
      </c>
      <c r="D520" s="8">
        <v>131.41461302150364</v>
      </c>
      <c r="E520" s="8">
        <v>139.57932165701845</v>
      </c>
      <c r="F520" s="5" t="s">
        <v>1040</v>
      </c>
      <c r="G520" s="18">
        <v>13171</v>
      </c>
    </row>
    <row r="521" spans="1:7" ht="15" hidden="1" customHeight="1" x14ac:dyDescent="0.25">
      <c r="A521" s="15">
        <v>25488</v>
      </c>
      <c r="B521" s="9" t="s">
        <v>307</v>
      </c>
      <c r="C521" s="8">
        <v>168.98984262796532</v>
      </c>
      <c r="D521" s="8">
        <v>181.36559701683666</v>
      </c>
      <c r="E521" s="8">
        <v>188.04957147817419</v>
      </c>
      <c r="F521" s="5" t="s">
        <v>1040</v>
      </c>
      <c r="G521" s="18">
        <v>10819</v>
      </c>
    </row>
    <row r="522" spans="1:7" ht="15" hidden="1" customHeight="1" x14ac:dyDescent="0.25">
      <c r="A522" s="15">
        <v>25489</v>
      </c>
      <c r="B522" s="9" t="s">
        <v>308</v>
      </c>
      <c r="C522" s="8">
        <v>39.255536111605466</v>
      </c>
      <c r="D522" s="8">
        <v>41.688190620214272</v>
      </c>
      <c r="E522" s="8">
        <v>47.173973356636594</v>
      </c>
      <c r="F522" s="5" t="s">
        <v>1040</v>
      </c>
      <c r="G522" s="18">
        <v>3589</v>
      </c>
    </row>
    <row r="523" spans="1:7" ht="15" hidden="1" customHeight="1" x14ac:dyDescent="0.25">
      <c r="A523" s="15">
        <v>25491</v>
      </c>
      <c r="B523" s="9" t="s">
        <v>309</v>
      </c>
      <c r="C523" s="8">
        <v>76.150990561950309</v>
      </c>
      <c r="D523" s="8">
        <v>83.639422538070335</v>
      </c>
      <c r="E523" s="8">
        <v>86.405464956881801</v>
      </c>
      <c r="F523" s="5" t="s">
        <v>1040</v>
      </c>
      <c r="G523" s="18">
        <v>6092</v>
      </c>
    </row>
    <row r="524" spans="1:7" ht="15" hidden="1" customHeight="1" x14ac:dyDescent="0.25">
      <c r="A524" s="15">
        <v>25506</v>
      </c>
      <c r="B524" s="9" t="s">
        <v>74</v>
      </c>
      <c r="C524" s="8">
        <v>52.30628432841236</v>
      </c>
      <c r="D524" s="8">
        <v>59.054082566370198</v>
      </c>
      <c r="E524" s="8">
        <v>70.010961459263299</v>
      </c>
      <c r="F524" s="5" t="s">
        <v>1040</v>
      </c>
      <c r="G524" s="18">
        <v>4218</v>
      </c>
    </row>
    <row r="525" spans="1:7" ht="15" hidden="1" customHeight="1" x14ac:dyDescent="0.25">
      <c r="A525" s="15">
        <v>25513</v>
      </c>
      <c r="B525" s="9" t="s">
        <v>310</v>
      </c>
      <c r="C525" s="8">
        <v>253.59140555282806</v>
      </c>
      <c r="D525" s="8">
        <v>276.32979709788594</v>
      </c>
      <c r="E525" s="8">
        <v>302.65712457576251</v>
      </c>
      <c r="F525" s="5" t="s">
        <v>1040</v>
      </c>
      <c r="G525" s="18">
        <v>24413</v>
      </c>
    </row>
    <row r="526" spans="1:7" ht="15" hidden="1" customHeight="1" x14ac:dyDescent="0.25">
      <c r="A526" s="15">
        <v>25518</v>
      </c>
      <c r="B526" s="9" t="s">
        <v>311</v>
      </c>
      <c r="C526" s="8">
        <v>55.763917011735757</v>
      </c>
      <c r="D526" s="8">
        <v>60.256269527741424</v>
      </c>
      <c r="E526" s="8">
        <v>73.889229115735276</v>
      </c>
      <c r="F526" s="5" t="s">
        <v>1040</v>
      </c>
      <c r="G526" s="18">
        <v>4186</v>
      </c>
    </row>
    <row r="527" spans="1:7" ht="15" hidden="1" customHeight="1" x14ac:dyDescent="0.25">
      <c r="A527" s="15">
        <v>25524</v>
      </c>
      <c r="B527" s="9" t="s">
        <v>312</v>
      </c>
      <c r="C527" s="8">
        <v>52.465712486837774</v>
      </c>
      <c r="D527" s="8">
        <v>100.76383105503045</v>
      </c>
      <c r="E527" s="8">
        <v>97.992692568177446</v>
      </c>
      <c r="F527" s="5" t="s">
        <v>1040</v>
      </c>
      <c r="G527" s="18">
        <v>4973</v>
      </c>
    </row>
    <row r="528" spans="1:7" ht="15" hidden="1" customHeight="1" x14ac:dyDescent="0.25">
      <c r="A528" s="15">
        <v>25530</v>
      </c>
      <c r="B528" s="9" t="s">
        <v>313</v>
      </c>
      <c r="C528" s="8">
        <v>182.18651397889414</v>
      </c>
      <c r="D528" s="8">
        <v>225.92219137043253</v>
      </c>
      <c r="E528" s="8">
        <v>247.32929309046608</v>
      </c>
      <c r="F528" s="5" t="s">
        <v>1040</v>
      </c>
      <c r="G528" s="18">
        <v>8328</v>
      </c>
    </row>
    <row r="529" spans="1:7" ht="15" hidden="1" customHeight="1" x14ac:dyDescent="0.25">
      <c r="A529" s="15">
        <v>25535</v>
      </c>
      <c r="B529" s="9" t="s">
        <v>314</v>
      </c>
      <c r="C529" s="8">
        <v>151.28959354605595</v>
      </c>
      <c r="D529" s="8">
        <v>168.3238242806124</v>
      </c>
      <c r="E529" s="8">
        <v>172.99374511282886</v>
      </c>
      <c r="F529" s="5" t="s">
        <v>1040</v>
      </c>
      <c r="G529" s="18">
        <v>9105</v>
      </c>
    </row>
    <row r="530" spans="1:7" ht="15" hidden="1" customHeight="1" x14ac:dyDescent="0.25">
      <c r="A530" s="15">
        <v>25572</v>
      </c>
      <c r="B530" s="9" t="s">
        <v>315</v>
      </c>
      <c r="C530" s="8">
        <v>199.35501118157137</v>
      </c>
      <c r="D530" s="8">
        <v>207.73019901507601</v>
      </c>
      <c r="E530" s="8">
        <v>277.05358770060377</v>
      </c>
      <c r="F530" s="5" t="s">
        <v>1040</v>
      </c>
      <c r="G530" s="18">
        <v>15453</v>
      </c>
    </row>
    <row r="531" spans="1:7" ht="15" hidden="1" customHeight="1" x14ac:dyDescent="0.25">
      <c r="A531" s="15">
        <v>25580</v>
      </c>
      <c r="B531" s="9" t="s">
        <v>862</v>
      </c>
      <c r="C531" s="8">
        <v>41.159348947449757</v>
      </c>
      <c r="D531" s="8">
        <v>46.573028039463601</v>
      </c>
      <c r="E531" s="8">
        <v>44.792361129088739</v>
      </c>
      <c r="F531" s="5" t="s">
        <v>1040</v>
      </c>
      <c r="G531" s="18">
        <v>3327</v>
      </c>
    </row>
    <row r="532" spans="1:7" ht="15" hidden="1" customHeight="1" x14ac:dyDescent="0.25">
      <c r="A532" s="15">
        <v>25592</v>
      </c>
      <c r="B532" s="9" t="s">
        <v>316</v>
      </c>
      <c r="C532" s="8">
        <v>52.820581671810281</v>
      </c>
      <c r="D532" s="8">
        <v>54.951671343632086</v>
      </c>
      <c r="E532" s="8">
        <v>57.054129352783242</v>
      </c>
      <c r="F532" s="5" t="s">
        <v>1040</v>
      </c>
      <c r="G532" s="18">
        <v>4724</v>
      </c>
    </row>
    <row r="533" spans="1:7" ht="15" hidden="1" customHeight="1" x14ac:dyDescent="0.25">
      <c r="A533" s="15">
        <v>25594</v>
      </c>
      <c r="B533" s="9" t="s">
        <v>317</v>
      </c>
      <c r="C533" s="8">
        <v>70.537350797140533</v>
      </c>
      <c r="D533" s="8">
        <v>84.721888194434413</v>
      </c>
      <c r="E533" s="8">
        <v>89.258372420446406</v>
      </c>
      <c r="F533" s="5" t="s">
        <v>1040</v>
      </c>
      <c r="G533" s="18">
        <v>5072</v>
      </c>
    </row>
    <row r="534" spans="1:7" ht="15" hidden="1" customHeight="1" x14ac:dyDescent="0.25">
      <c r="A534" s="15">
        <v>25596</v>
      </c>
      <c r="B534" s="9" t="s">
        <v>318</v>
      </c>
      <c r="C534" s="8">
        <v>117.1890358569423</v>
      </c>
      <c r="D534" s="8">
        <v>145.84589211723326</v>
      </c>
      <c r="E534" s="8">
        <v>167.30424228958688</v>
      </c>
      <c r="F534" s="5" t="s">
        <v>1040</v>
      </c>
      <c r="G534" s="18">
        <v>6291</v>
      </c>
    </row>
    <row r="535" spans="1:7" ht="15" hidden="1" customHeight="1" x14ac:dyDescent="0.25">
      <c r="A535" s="15">
        <v>25599</v>
      </c>
      <c r="B535" s="9" t="s">
        <v>319</v>
      </c>
      <c r="C535" s="8">
        <v>92.571106427416353</v>
      </c>
      <c r="D535" s="8">
        <v>97.343371315013059</v>
      </c>
      <c r="E535" s="8">
        <v>110.03584203378219</v>
      </c>
      <c r="F535" s="5" t="s">
        <v>1040</v>
      </c>
      <c r="G535" s="18">
        <v>8192</v>
      </c>
    </row>
    <row r="536" spans="1:7" ht="15" hidden="1" customHeight="1" x14ac:dyDescent="0.25">
      <c r="A536" s="15">
        <v>25612</v>
      </c>
      <c r="B536" s="9" t="s">
        <v>320</v>
      </c>
      <c r="C536" s="8">
        <v>191.55563363074759</v>
      </c>
      <c r="D536" s="8">
        <v>220.49200512315238</v>
      </c>
      <c r="E536" s="8">
        <v>224.79832907006877</v>
      </c>
      <c r="F536" s="5" t="s">
        <v>1040</v>
      </c>
      <c r="G536" s="18">
        <v>12881</v>
      </c>
    </row>
    <row r="537" spans="1:7" ht="15" hidden="1" customHeight="1" x14ac:dyDescent="0.25">
      <c r="A537" s="15">
        <v>25645</v>
      </c>
      <c r="B537" s="9" t="s">
        <v>321</v>
      </c>
      <c r="C537" s="8">
        <v>152.61566392639099</v>
      </c>
      <c r="D537" s="8">
        <v>171.80091748271988</v>
      </c>
      <c r="E537" s="8">
        <v>169.63959187485841</v>
      </c>
      <c r="F537" s="5" t="s">
        <v>1040</v>
      </c>
      <c r="G537" s="18">
        <v>11870</v>
      </c>
    </row>
    <row r="538" spans="1:7" ht="15" hidden="1" customHeight="1" x14ac:dyDescent="0.25">
      <c r="A538" s="15">
        <v>25649</v>
      </c>
      <c r="B538" s="9" t="s">
        <v>322</v>
      </c>
      <c r="C538" s="8">
        <v>197.30086621826206</v>
      </c>
      <c r="D538" s="8">
        <v>241.13588964061424</v>
      </c>
      <c r="E538" s="8">
        <v>299.26449130827933</v>
      </c>
      <c r="F538" s="5" t="s">
        <v>1040</v>
      </c>
      <c r="G538" s="18">
        <v>8487</v>
      </c>
    </row>
    <row r="539" spans="1:7" ht="15" hidden="1" customHeight="1" x14ac:dyDescent="0.25">
      <c r="A539" s="15">
        <v>25653</v>
      </c>
      <c r="B539" s="9" t="s">
        <v>323</v>
      </c>
      <c r="C539" s="8">
        <v>160.4993774777376</v>
      </c>
      <c r="D539" s="8">
        <v>144.72573456540317</v>
      </c>
      <c r="E539" s="8">
        <v>144.92059432939334</v>
      </c>
      <c r="F539" s="5" t="s">
        <v>1040</v>
      </c>
      <c r="G539" s="18">
        <v>4846</v>
      </c>
    </row>
    <row r="540" spans="1:7" ht="15" hidden="1" customHeight="1" x14ac:dyDescent="0.25">
      <c r="A540" s="15">
        <v>25658</v>
      </c>
      <c r="B540" s="9" t="s">
        <v>59</v>
      </c>
      <c r="C540" s="8">
        <v>111.6876582986566</v>
      </c>
      <c r="D540" s="8">
        <v>114.65692734549567</v>
      </c>
      <c r="E540" s="8">
        <v>124.00394672803363</v>
      </c>
      <c r="F540" s="5" t="s">
        <v>1040</v>
      </c>
      <c r="G540" s="18">
        <v>10755</v>
      </c>
    </row>
    <row r="541" spans="1:7" ht="15" hidden="1" customHeight="1" x14ac:dyDescent="0.25">
      <c r="A541" s="15">
        <v>25662</v>
      </c>
      <c r="B541" s="9" t="s">
        <v>863</v>
      </c>
      <c r="C541" s="8">
        <v>190.49906788395208</v>
      </c>
      <c r="D541" s="8">
        <v>70.478451166040315</v>
      </c>
      <c r="E541" s="8">
        <v>73.498098707967259</v>
      </c>
      <c r="F541" s="5" t="s">
        <v>1040</v>
      </c>
      <c r="G541" s="18">
        <v>8181</v>
      </c>
    </row>
    <row r="542" spans="1:7" ht="15" hidden="1" customHeight="1" x14ac:dyDescent="0.25">
      <c r="A542" s="15">
        <v>25718</v>
      </c>
      <c r="B542" s="9" t="s">
        <v>324</v>
      </c>
      <c r="C542" s="8">
        <v>181.08275149165635</v>
      </c>
      <c r="D542" s="8">
        <v>209.75836037872122</v>
      </c>
      <c r="E542" s="8">
        <v>223.85864104846982</v>
      </c>
      <c r="F542" s="5" t="s">
        <v>1040</v>
      </c>
      <c r="G542" s="18">
        <v>10711</v>
      </c>
    </row>
    <row r="543" spans="1:7" ht="15" hidden="1" customHeight="1" x14ac:dyDescent="0.25">
      <c r="A543" s="15">
        <v>25736</v>
      </c>
      <c r="B543" s="9" t="s">
        <v>864</v>
      </c>
      <c r="C543" s="8">
        <v>217.9722862700242</v>
      </c>
      <c r="D543" s="8">
        <v>209.57609535968504</v>
      </c>
      <c r="E543" s="8">
        <v>215.68439592039297</v>
      </c>
      <c r="F543" s="5" t="s">
        <v>1040</v>
      </c>
      <c r="G543" s="18">
        <v>11423</v>
      </c>
    </row>
    <row r="544" spans="1:7" ht="15" hidden="1" customHeight="1" x14ac:dyDescent="0.25">
      <c r="A544" s="15">
        <v>25740</v>
      </c>
      <c r="B544" s="9" t="s">
        <v>865</v>
      </c>
      <c r="C544" s="8">
        <v>855.40923232495675</v>
      </c>
      <c r="D544" s="8">
        <v>893.8358170344452</v>
      </c>
      <c r="E544" s="8">
        <v>924.70547851393633</v>
      </c>
      <c r="F544" s="5" t="s">
        <v>1040</v>
      </c>
      <c r="G544" s="18">
        <v>33491</v>
      </c>
    </row>
    <row r="545" spans="1:7" ht="15" hidden="1" customHeight="1" x14ac:dyDescent="0.25">
      <c r="A545" s="16">
        <v>25743</v>
      </c>
      <c r="B545" s="10" t="s">
        <v>325</v>
      </c>
      <c r="C545" s="8">
        <v>248.2755759192784</v>
      </c>
      <c r="D545" s="8">
        <v>280.98448130743219</v>
      </c>
      <c r="E545" s="8">
        <v>327.89055868443029</v>
      </c>
      <c r="F545" s="5" t="s">
        <v>1040</v>
      </c>
      <c r="G545" s="18">
        <v>21625</v>
      </c>
    </row>
    <row r="546" spans="1:7" ht="15" hidden="1" customHeight="1" x14ac:dyDescent="0.25">
      <c r="A546" s="15">
        <v>25745</v>
      </c>
      <c r="B546" s="9" t="s">
        <v>326</v>
      </c>
      <c r="C546" s="8">
        <v>161.0180838827302</v>
      </c>
      <c r="D546" s="8">
        <v>169.14835689410071</v>
      </c>
      <c r="E546" s="8">
        <v>188.50734177437192</v>
      </c>
      <c r="F546" s="5" t="s">
        <v>1040</v>
      </c>
      <c r="G546" s="18">
        <v>12847</v>
      </c>
    </row>
    <row r="547" spans="1:7" ht="15" hidden="1" customHeight="1" x14ac:dyDescent="0.25">
      <c r="A547" s="15">
        <v>25754</v>
      </c>
      <c r="B547" s="9" t="s">
        <v>327</v>
      </c>
      <c r="C547" s="8">
        <v>4522.9241605541129</v>
      </c>
      <c r="D547" s="8">
        <v>4693.8587315523546</v>
      </c>
      <c r="E547" s="8">
        <v>5018.0013099331436</v>
      </c>
      <c r="F547" s="5" t="s">
        <v>1040</v>
      </c>
      <c r="G547" s="18">
        <v>660179</v>
      </c>
    </row>
    <row r="548" spans="1:7" ht="15" hidden="1" customHeight="1" x14ac:dyDescent="0.25">
      <c r="A548" s="15">
        <v>25758</v>
      </c>
      <c r="B548" s="9" t="s">
        <v>866</v>
      </c>
      <c r="C548" s="8">
        <v>943.05707796225113</v>
      </c>
      <c r="D548" s="8">
        <v>917.20949917270332</v>
      </c>
      <c r="E548" s="8">
        <v>944.51311482756921</v>
      </c>
      <c r="F548" s="5" t="s">
        <v>1040</v>
      </c>
      <c r="G548" s="18">
        <v>25782</v>
      </c>
    </row>
    <row r="549" spans="1:7" ht="15" hidden="1" customHeight="1" x14ac:dyDescent="0.25">
      <c r="A549" s="15">
        <v>25769</v>
      </c>
      <c r="B549" s="9" t="s">
        <v>328</v>
      </c>
      <c r="C549" s="8">
        <v>176.31577755176423</v>
      </c>
      <c r="D549" s="8">
        <v>184.0204774255642</v>
      </c>
      <c r="E549" s="8">
        <v>194.8842102008704</v>
      </c>
      <c r="F549" s="5" t="s">
        <v>1040</v>
      </c>
      <c r="G549" s="18">
        <v>15690</v>
      </c>
    </row>
    <row r="550" spans="1:7" ht="15" hidden="1" customHeight="1" x14ac:dyDescent="0.25">
      <c r="A550" s="15">
        <v>25772</v>
      </c>
      <c r="B550" s="9" t="s">
        <v>329</v>
      </c>
      <c r="C550" s="8">
        <v>273.28501538569276</v>
      </c>
      <c r="D550" s="8">
        <v>238.3774408214887</v>
      </c>
      <c r="E550" s="8">
        <v>229.68982446455348</v>
      </c>
      <c r="F550" s="5" t="s">
        <v>1040</v>
      </c>
      <c r="G550" s="18">
        <v>17021</v>
      </c>
    </row>
    <row r="551" spans="1:7" ht="15" hidden="1" customHeight="1" x14ac:dyDescent="0.25">
      <c r="A551" s="15">
        <v>25777</v>
      </c>
      <c r="B551" s="9" t="s">
        <v>867</v>
      </c>
      <c r="C551" s="8">
        <v>63.156958651967955</v>
      </c>
      <c r="D551" s="8">
        <v>66.992842032970287</v>
      </c>
      <c r="E551" s="8">
        <v>66.200846038081721</v>
      </c>
      <c r="F551" s="5" t="s">
        <v>1040</v>
      </c>
      <c r="G551" s="18">
        <v>5203</v>
      </c>
    </row>
    <row r="552" spans="1:7" ht="15" hidden="1" customHeight="1" x14ac:dyDescent="0.25">
      <c r="A552" s="15">
        <v>25779</v>
      </c>
      <c r="B552" s="9" t="s">
        <v>330</v>
      </c>
      <c r="C552" s="8">
        <v>84.281711362503472</v>
      </c>
      <c r="D552" s="8">
        <v>100.7291695656273</v>
      </c>
      <c r="E552" s="8">
        <v>98.168733472727922</v>
      </c>
      <c r="F552" s="5" t="s">
        <v>1040</v>
      </c>
      <c r="G552" s="18">
        <v>6454</v>
      </c>
    </row>
    <row r="553" spans="1:7" ht="15" hidden="1" customHeight="1" x14ac:dyDescent="0.25">
      <c r="A553" s="15">
        <v>25781</v>
      </c>
      <c r="B553" s="9" t="s">
        <v>331</v>
      </c>
      <c r="C553" s="8">
        <v>118.9711725376543</v>
      </c>
      <c r="D553" s="8">
        <v>154.18132572226625</v>
      </c>
      <c r="E553" s="8">
        <v>170.36954314523987</v>
      </c>
      <c r="F553" s="5" t="s">
        <v>1040</v>
      </c>
      <c r="G553" s="18">
        <v>5887</v>
      </c>
    </row>
    <row r="554" spans="1:7" ht="15" hidden="1" customHeight="1" x14ac:dyDescent="0.25">
      <c r="A554" s="15">
        <v>25785</v>
      </c>
      <c r="B554" s="9" t="s">
        <v>332</v>
      </c>
      <c r="C554" s="8">
        <v>219.63147481954536</v>
      </c>
      <c r="D554" s="8">
        <v>228.12455756302455</v>
      </c>
      <c r="E554" s="8">
        <v>239.30260872643851</v>
      </c>
      <c r="F554" s="5" t="s">
        <v>1040</v>
      </c>
      <c r="G554" s="18">
        <v>21665</v>
      </c>
    </row>
    <row r="555" spans="1:7" ht="15" hidden="1" customHeight="1" x14ac:dyDescent="0.25">
      <c r="A555" s="15">
        <v>25793</v>
      </c>
      <c r="B555" s="9" t="s">
        <v>333</v>
      </c>
      <c r="C555" s="8">
        <v>897.21209398417341</v>
      </c>
      <c r="D555" s="8">
        <v>645.63633571161768</v>
      </c>
      <c r="E555" s="8">
        <v>623.98764303251312</v>
      </c>
      <c r="F555" s="5" t="s">
        <v>1040</v>
      </c>
      <c r="G555" s="18">
        <v>8067</v>
      </c>
    </row>
    <row r="556" spans="1:7" ht="15" hidden="1" customHeight="1" x14ac:dyDescent="0.25">
      <c r="A556" s="15">
        <v>25797</v>
      </c>
      <c r="B556" s="9" t="s">
        <v>334</v>
      </c>
      <c r="C556" s="8">
        <v>122.22396259625494</v>
      </c>
      <c r="D556" s="8">
        <v>130.34197880056783</v>
      </c>
      <c r="E556" s="8">
        <v>144.85169682239837</v>
      </c>
      <c r="F556" s="5" t="s">
        <v>1040</v>
      </c>
      <c r="G556" s="18">
        <v>9567</v>
      </c>
    </row>
    <row r="557" spans="1:7" ht="15" hidden="1" customHeight="1" x14ac:dyDescent="0.25">
      <c r="A557" s="15">
        <v>25799</v>
      </c>
      <c r="B557" s="9" t="s">
        <v>335</v>
      </c>
      <c r="C557" s="8">
        <v>1254.7368347497923</v>
      </c>
      <c r="D557" s="8">
        <v>1137.8582594655616</v>
      </c>
      <c r="E557" s="8">
        <v>1173.4791157249665</v>
      </c>
      <c r="F557" s="5" t="s">
        <v>1040</v>
      </c>
      <c r="G557" s="18">
        <v>21935</v>
      </c>
    </row>
    <row r="558" spans="1:7" ht="15" hidden="1" customHeight="1" x14ac:dyDescent="0.25">
      <c r="A558" s="15">
        <v>25805</v>
      </c>
      <c r="B558" s="9" t="s">
        <v>336</v>
      </c>
      <c r="C558" s="8">
        <v>55.795590249520046</v>
      </c>
      <c r="D558" s="8">
        <v>56.820166798218992</v>
      </c>
      <c r="E558" s="8">
        <v>58.724560171609262</v>
      </c>
      <c r="F558" s="5" t="s">
        <v>1040</v>
      </c>
      <c r="G558" s="18">
        <v>4335</v>
      </c>
    </row>
    <row r="559" spans="1:7" ht="15" hidden="1" customHeight="1" x14ac:dyDescent="0.25">
      <c r="A559" s="15">
        <v>25807</v>
      </c>
      <c r="B559" s="9" t="s">
        <v>337</v>
      </c>
      <c r="C559" s="8">
        <v>34.87098161881196</v>
      </c>
      <c r="D559" s="8">
        <v>33.95809799850268</v>
      </c>
      <c r="E559" s="8">
        <v>40.322812208767722</v>
      </c>
      <c r="F559" s="5" t="s">
        <v>1040</v>
      </c>
      <c r="G559" s="18">
        <v>3158</v>
      </c>
    </row>
    <row r="560" spans="1:7" ht="15" hidden="1" customHeight="1" x14ac:dyDescent="0.25">
      <c r="A560" s="15">
        <v>25815</v>
      </c>
      <c r="B560" s="9" t="s">
        <v>338</v>
      </c>
      <c r="C560" s="8">
        <v>200.59347052720358</v>
      </c>
      <c r="D560" s="8">
        <v>199.59731309748</v>
      </c>
      <c r="E560" s="8">
        <v>215.79972422326045</v>
      </c>
      <c r="F560" s="5" t="s">
        <v>1040</v>
      </c>
      <c r="G560" s="18">
        <v>15735</v>
      </c>
    </row>
    <row r="561" spans="1:7" ht="15" hidden="1" customHeight="1" x14ac:dyDescent="0.25">
      <c r="A561" s="15">
        <v>25817</v>
      </c>
      <c r="B561" s="9" t="s">
        <v>868</v>
      </c>
      <c r="C561" s="8">
        <v>3717.9277466270828</v>
      </c>
      <c r="D561" s="8">
        <v>3982.0630455538139</v>
      </c>
      <c r="E561" s="8">
        <v>4208.5423855487497</v>
      </c>
      <c r="F561" s="5" t="s">
        <v>1040</v>
      </c>
      <c r="G561" s="18">
        <v>39996</v>
      </c>
    </row>
    <row r="562" spans="1:7" ht="15" hidden="1" customHeight="1" x14ac:dyDescent="0.25">
      <c r="A562" s="15">
        <v>25823</v>
      </c>
      <c r="B562" s="9" t="s">
        <v>869</v>
      </c>
      <c r="C562" s="8">
        <v>37.852479599777034</v>
      </c>
      <c r="D562" s="8">
        <v>56.659647391316</v>
      </c>
      <c r="E562" s="8">
        <v>47.768340321567905</v>
      </c>
      <c r="F562" s="5" t="s">
        <v>1040</v>
      </c>
      <c r="G562" s="18">
        <v>4139</v>
      </c>
    </row>
    <row r="563" spans="1:7" ht="15" hidden="1" customHeight="1" x14ac:dyDescent="0.25">
      <c r="A563" s="15">
        <v>25839</v>
      </c>
      <c r="B563" s="9" t="s">
        <v>870</v>
      </c>
      <c r="C563" s="8">
        <v>753.54381797925225</v>
      </c>
      <c r="D563" s="8">
        <v>787.70596652463382</v>
      </c>
      <c r="E563" s="8">
        <v>832.34827506495355</v>
      </c>
      <c r="F563" s="5" t="s">
        <v>1040</v>
      </c>
      <c r="G563" s="18">
        <v>7717</v>
      </c>
    </row>
    <row r="564" spans="1:7" ht="15" hidden="1" customHeight="1" x14ac:dyDescent="0.25">
      <c r="A564" s="15">
        <v>25841</v>
      </c>
      <c r="B564" s="9" t="s">
        <v>339</v>
      </c>
      <c r="C564" s="8">
        <v>184.12227990308236</v>
      </c>
      <c r="D564" s="8">
        <v>186.86774564473291</v>
      </c>
      <c r="E564" s="8">
        <v>167.68037867378919</v>
      </c>
      <c r="F564" s="5" t="s">
        <v>1040</v>
      </c>
      <c r="G564" s="18">
        <v>6727</v>
      </c>
    </row>
    <row r="565" spans="1:7" ht="15" hidden="1" customHeight="1" x14ac:dyDescent="0.25">
      <c r="A565" s="15">
        <v>25843</v>
      </c>
      <c r="B565" s="9" t="s">
        <v>871</v>
      </c>
      <c r="C565" s="8">
        <v>358.55895799385371</v>
      </c>
      <c r="D565" s="8">
        <v>404.59844119248163</v>
      </c>
      <c r="E565" s="8">
        <v>430.57764831689656</v>
      </c>
      <c r="F565" s="5" t="s">
        <v>1040</v>
      </c>
      <c r="G565" s="18">
        <v>42558</v>
      </c>
    </row>
    <row r="566" spans="1:7" ht="15" hidden="1" customHeight="1" x14ac:dyDescent="0.25">
      <c r="A566" s="15">
        <v>25845</v>
      </c>
      <c r="B566" s="9" t="s">
        <v>340</v>
      </c>
      <c r="C566" s="8">
        <v>275.27165017250155</v>
      </c>
      <c r="D566" s="8">
        <v>238.14196258046823</v>
      </c>
      <c r="E566" s="8">
        <v>258.65115049791319</v>
      </c>
      <c r="F566" s="5" t="s">
        <v>1040</v>
      </c>
      <c r="G566" s="18">
        <v>6945</v>
      </c>
    </row>
    <row r="567" spans="1:7" ht="15" hidden="1" customHeight="1" x14ac:dyDescent="0.25">
      <c r="A567" s="15">
        <v>25851</v>
      </c>
      <c r="B567" s="9" t="s">
        <v>872</v>
      </c>
      <c r="C567" s="8">
        <v>43.335443133697659</v>
      </c>
      <c r="D567" s="8">
        <v>44.899214476328325</v>
      </c>
      <c r="E567" s="8">
        <v>46.007961141909249</v>
      </c>
      <c r="F567" s="5" t="s">
        <v>1040</v>
      </c>
      <c r="G567" s="18">
        <v>4246</v>
      </c>
    </row>
    <row r="568" spans="1:7" ht="15" hidden="1" customHeight="1" x14ac:dyDescent="0.25">
      <c r="A568" s="15">
        <v>25862</v>
      </c>
      <c r="B568" s="9" t="s">
        <v>341</v>
      </c>
      <c r="C568" s="8">
        <v>102.60295324158389</v>
      </c>
      <c r="D568" s="8">
        <v>105.86995335881396</v>
      </c>
      <c r="E568" s="8">
        <v>103.8444352224129</v>
      </c>
      <c r="F568" s="5" t="s">
        <v>1040</v>
      </c>
      <c r="G568" s="18">
        <v>6847</v>
      </c>
    </row>
    <row r="569" spans="1:7" ht="15" hidden="1" customHeight="1" x14ac:dyDescent="0.25">
      <c r="A569" s="15">
        <v>25867</v>
      </c>
      <c r="B569" s="9" t="s">
        <v>873</v>
      </c>
      <c r="C569" s="8">
        <v>74.646511239137055</v>
      </c>
      <c r="D569" s="8">
        <v>64.823055363158261</v>
      </c>
      <c r="E569" s="8">
        <v>64.964818598527145</v>
      </c>
      <c r="F569" s="5" t="s">
        <v>1040</v>
      </c>
      <c r="G569" s="18">
        <v>4339</v>
      </c>
    </row>
    <row r="570" spans="1:7" ht="15" hidden="1" customHeight="1" x14ac:dyDescent="0.25">
      <c r="A570" s="15">
        <v>25871</v>
      </c>
      <c r="B570" s="9" t="s">
        <v>874</v>
      </c>
      <c r="C570" s="8">
        <v>21.959135327850973</v>
      </c>
      <c r="D570" s="8">
        <v>22.193112705544511</v>
      </c>
      <c r="E570" s="8">
        <v>19.055167450458928</v>
      </c>
      <c r="F570" s="5" t="s">
        <v>1040</v>
      </c>
      <c r="G570" s="18">
        <v>1758</v>
      </c>
    </row>
    <row r="571" spans="1:7" ht="15" hidden="1" customHeight="1" x14ac:dyDescent="0.25">
      <c r="A571" s="15">
        <v>25873</v>
      </c>
      <c r="B571" s="9" t="s">
        <v>875</v>
      </c>
      <c r="C571" s="8">
        <v>583.71576996668057</v>
      </c>
      <c r="D571" s="8">
        <v>693.26330389818156</v>
      </c>
      <c r="E571" s="8">
        <v>525.96368066711148</v>
      </c>
      <c r="F571" s="5" t="s">
        <v>1040</v>
      </c>
      <c r="G571" s="18">
        <v>17187</v>
      </c>
    </row>
    <row r="572" spans="1:7" ht="15" hidden="1" customHeight="1" x14ac:dyDescent="0.25">
      <c r="A572" s="15">
        <v>25875</v>
      </c>
      <c r="B572" s="9" t="s">
        <v>342</v>
      </c>
      <c r="C572" s="8">
        <v>308.13836432848257</v>
      </c>
      <c r="D572" s="8">
        <v>318.85371829803483</v>
      </c>
      <c r="E572" s="8">
        <v>336.86369240948324</v>
      </c>
      <c r="F572" s="5" t="s">
        <v>1040</v>
      </c>
      <c r="G572" s="18">
        <v>26873</v>
      </c>
    </row>
    <row r="573" spans="1:7" ht="15" hidden="1" customHeight="1" x14ac:dyDescent="0.25">
      <c r="A573" s="15">
        <v>25878</v>
      </c>
      <c r="B573" s="9" t="s">
        <v>876</v>
      </c>
      <c r="C573" s="8">
        <v>218.4519977841824</v>
      </c>
      <c r="D573" s="8">
        <v>246.76203077322236</v>
      </c>
      <c r="E573" s="8">
        <v>199.9459605900839</v>
      </c>
      <c r="F573" s="5" t="s">
        <v>1040</v>
      </c>
      <c r="G573" s="18">
        <v>13234</v>
      </c>
    </row>
    <row r="574" spans="1:7" ht="15" hidden="1" customHeight="1" x14ac:dyDescent="0.25">
      <c r="A574" s="15">
        <v>25885</v>
      </c>
      <c r="B574" s="9" t="s">
        <v>877</v>
      </c>
      <c r="C574" s="8">
        <v>199.46854320532469</v>
      </c>
      <c r="D574" s="8">
        <v>179.9257056926734</v>
      </c>
      <c r="E574" s="8">
        <v>220.34851101430428</v>
      </c>
      <c r="F574" s="5" t="s">
        <v>1040</v>
      </c>
      <c r="G574" s="18">
        <v>12322</v>
      </c>
    </row>
    <row r="575" spans="1:7" ht="15" hidden="1" customHeight="1" x14ac:dyDescent="0.25">
      <c r="A575" s="15">
        <v>25898</v>
      </c>
      <c r="B575" s="9" t="s">
        <v>878</v>
      </c>
      <c r="C575" s="8">
        <v>69.407679877392241</v>
      </c>
      <c r="D575" s="8">
        <v>87.090325708129782</v>
      </c>
      <c r="E575" s="8">
        <v>91.908848829351143</v>
      </c>
      <c r="F575" s="5" t="s">
        <v>1040</v>
      </c>
      <c r="G575" s="18">
        <v>4659</v>
      </c>
    </row>
    <row r="576" spans="1:7" ht="15" hidden="1" customHeight="1" x14ac:dyDescent="0.25">
      <c r="A576" s="15">
        <v>25899</v>
      </c>
      <c r="B576" s="9" t="s">
        <v>879</v>
      </c>
      <c r="C576" s="8">
        <v>1349.5768235736812</v>
      </c>
      <c r="D576" s="8">
        <v>1430.9967099780872</v>
      </c>
      <c r="E576" s="8">
        <v>1521.301365417351</v>
      </c>
      <c r="F576" s="5" t="s">
        <v>1040</v>
      </c>
      <c r="G576" s="18">
        <v>130537</v>
      </c>
    </row>
    <row r="577" spans="1:7" ht="15" hidden="1" customHeight="1" x14ac:dyDescent="0.25">
      <c r="A577" s="15">
        <v>27001</v>
      </c>
      <c r="B577" s="9" t="s">
        <v>880</v>
      </c>
      <c r="C577" s="8">
        <v>1290.4139462877449</v>
      </c>
      <c r="D577" s="8">
        <v>1332.9761770221246</v>
      </c>
      <c r="E577" s="8">
        <v>1382.1310995624756</v>
      </c>
      <c r="F577" s="5" t="s">
        <v>1040</v>
      </c>
      <c r="G577" s="18">
        <v>129237</v>
      </c>
    </row>
    <row r="578" spans="1:7" ht="15" customHeight="1" x14ac:dyDescent="0.2">
      <c r="A578" s="15">
        <v>27006</v>
      </c>
      <c r="B578" s="9" t="s">
        <v>881</v>
      </c>
      <c r="C578" s="8">
        <v>191.68038262352692</v>
      </c>
      <c r="D578" s="8">
        <v>70.744512530493267</v>
      </c>
      <c r="E578" s="8">
        <v>52.665798615563475</v>
      </c>
      <c r="F578" s="6" t="s">
        <v>1041</v>
      </c>
      <c r="G578" s="18">
        <v>13999</v>
      </c>
    </row>
    <row r="579" spans="1:7" ht="15" hidden="1" customHeight="1" x14ac:dyDescent="0.25">
      <c r="A579" s="16">
        <v>27025</v>
      </c>
      <c r="B579" s="10" t="s">
        <v>882</v>
      </c>
      <c r="C579" s="8">
        <v>96.587206999138019</v>
      </c>
      <c r="D579" s="8">
        <v>102.36882616218828</v>
      </c>
      <c r="E579" s="8">
        <v>87.756238570138507</v>
      </c>
      <c r="F579" s="5" t="s">
        <v>1040</v>
      </c>
      <c r="G579" s="18">
        <v>27584</v>
      </c>
    </row>
    <row r="580" spans="1:7" ht="15" hidden="1" customHeight="1" x14ac:dyDescent="0.25">
      <c r="A580" s="15">
        <v>27050</v>
      </c>
      <c r="B580" s="9" t="s">
        <v>343</v>
      </c>
      <c r="C580" s="8">
        <v>59.07225711280217</v>
      </c>
      <c r="D580" s="8">
        <v>44.851280775944893</v>
      </c>
      <c r="E580" s="8">
        <v>51.801825845054289</v>
      </c>
      <c r="F580" s="5" t="s">
        <v>1040</v>
      </c>
      <c r="G580" s="18">
        <v>6063</v>
      </c>
    </row>
    <row r="581" spans="1:7" ht="15" hidden="1" customHeight="1" x14ac:dyDescent="0.25">
      <c r="A581" s="15">
        <v>27073</v>
      </c>
      <c r="B581" s="9" t="s">
        <v>883</v>
      </c>
      <c r="C581" s="8">
        <v>49.174828908843544</v>
      </c>
      <c r="D581" s="8">
        <v>141.66639399455246</v>
      </c>
      <c r="E581" s="8">
        <v>55.011037689765679</v>
      </c>
      <c r="F581" s="5" t="s">
        <v>1040</v>
      </c>
      <c r="G581" s="18">
        <v>11011</v>
      </c>
    </row>
    <row r="582" spans="1:7" ht="15" hidden="1" customHeight="1" x14ac:dyDescent="0.25">
      <c r="A582" s="15">
        <v>27075</v>
      </c>
      <c r="B582" s="9" t="s">
        <v>884</v>
      </c>
      <c r="C582" s="8">
        <v>26.693724933377176</v>
      </c>
      <c r="D582" s="8">
        <v>32.389765664505802</v>
      </c>
      <c r="E582" s="8">
        <v>32.359161103802165</v>
      </c>
      <c r="F582" s="5" t="s">
        <v>1040</v>
      </c>
      <c r="G582" s="18">
        <v>10123</v>
      </c>
    </row>
    <row r="583" spans="1:7" ht="15" hidden="1" customHeight="1" x14ac:dyDescent="0.25">
      <c r="A583" s="15">
        <v>27077</v>
      </c>
      <c r="B583" s="9" t="s">
        <v>885</v>
      </c>
      <c r="C583" s="8">
        <v>48.051813906151587</v>
      </c>
      <c r="D583" s="8">
        <v>56.661768919261817</v>
      </c>
      <c r="E583" s="8">
        <v>57.938473461429759</v>
      </c>
      <c r="F583" s="5" t="s">
        <v>1040</v>
      </c>
      <c r="G583" s="18">
        <v>29957</v>
      </c>
    </row>
    <row r="584" spans="1:7" ht="15" customHeight="1" x14ac:dyDescent="0.2">
      <c r="A584" s="15">
        <v>27099</v>
      </c>
      <c r="B584" s="9" t="s">
        <v>886</v>
      </c>
      <c r="C584" s="8">
        <v>43.295026737070756</v>
      </c>
      <c r="D584" s="8">
        <v>61.481031637034576</v>
      </c>
      <c r="E584" s="8">
        <v>50.13680080750769</v>
      </c>
      <c r="F584" s="6" t="s">
        <v>1041</v>
      </c>
      <c r="G584" s="18">
        <v>12073</v>
      </c>
    </row>
    <row r="585" spans="1:7" ht="15" hidden="1" customHeight="1" x14ac:dyDescent="0.25">
      <c r="A585" s="15">
        <v>27135</v>
      </c>
      <c r="B585" s="9" t="s">
        <v>887</v>
      </c>
      <c r="C585" s="8">
        <v>53.493585034283534</v>
      </c>
      <c r="D585" s="8">
        <v>25.65730672730308</v>
      </c>
      <c r="E585" s="8">
        <v>37.75903603677812</v>
      </c>
      <c r="F585" s="5" t="s">
        <v>1040</v>
      </c>
      <c r="G585" s="18">
        <v>6116</v>
      </c>
    </row>
    <row r="586" spans="1:7" ht="15" customHeight="1" x14ac:dyDescent="0.2">
      <c r="A586" s="15">
        <v>27150</v>
      </c>
      <c r="B586" s="9" t="s">
        <v>888</v>
      </c>
      <c r="C586" s="8">
        <v>163.88067496630026</v>
      </c>
      <c r="D586" s="8">
        <v>180.59596439190898</v>
      </c>
      <c r="E586" s="8">
        <v>184.96673683919624</v>
      </c>
      <c r="F586" s="6" t="s">
        <v>1041</v>
      </c>
      <c r="G586" s="18">
        <v>18433</v>
      </c>
    </row>
    <row r="587" spans="1:7" ht="15" hidden="1" customHeight="1" x14ac:dyDescent="0.25">
      <c r="A587" s="15">
        <v>27160</v>
      </c>
      <c r="B587" s="9" t="s">
        <v>889</v>
      </c>
      <c r="C587" s="8">
        <v>52.052365840395233</v>
      </c>
      <c r="D587" s="8">
        <v>29.106260214672236</v>
      </c>
      <c r="E587" s="8">
        <v>23.854605053109303</v>
      </c>
      <c r="F587" s="5" t="s">
        <v>1040</v>
      </c>
      <c r="G587" s="18">
        <v>5635</v>
      </c>
    </row>
    <row r="588" spans="1:7" ht="15" customHeight="1" x14ac:dyDescent="0.2">
      <c r="A588" s="15">
        <v>27205</v>
      </c>
      <c r="B588" s="9" t="s">
        <v>344</v>
      </c>
      <c r="C588" s="8">
        <v>130.32994824309705</v>
      </c>
      <c r="D588" s="8">
        <v>154.13479303971587</v>
      </c>
      <c r="E588" s="8">
        <v>102.26214611805494</v>
      </c>
      <c r="F588" s="6" t="s">
        <v>1041</v>
      </c>
      <c r="G588" s="18">
        <v>12663</v>
      </c>
    </row>
    <row r="589" spans="1:7" ht="15" hidden="1" customHeight="1" x14ac:dyDescent="0.25">
      <c r="A589" s="15">
        <v>27245</v>
      </c>
      <c r="B589" s="9" t="s">
        <v>345</v>
      </c>
      <c r="C589" s="8">
        <v>94.19326667183141</v>
      </c>
      <c r="D589" s="8">
        <v>77.811326380180773</v>
      </c>
      <c r="E589" s="8">
        <v>84.080741119875555</v>
      </c>
      <c r="F589" s="5" t="s">
        <v>1040</v>
      </c>
      <c r="G589" s="18">
        <v>8193</v>
      </c>
    </row>
    <row r="590" spans="1:7" ht="15" customHeight="1" x14ac:dyDescent="0.2">
      <c r="A590" s="15">
        <v>27250</v>
      </c>
      <c r="B590" s="9" t="s">
        <v>346</v>
      </c>
      <c r="C590" s="8">
        <v>34.620527233100987</v>
      </c>
      <c r="D590" s="8">
        <v>33.088015317550088</v>
      </c>
      <c r="E590" s="8">
        <v>35.435598314706048</v>
      </c>
      <c r="F590" s="6" t="s">
        <v>1041</v>
      </c>
      <c r="G590" s="18">
        <v>21669</v>
      </c>
    </row>
    <row r="591" spans="1:7" ht="15" customHeight="1" x14ac:dyDescent="0.2">
      <c r="A591" s="15">
        <v>27361</v>
      </c>
      <c r="B591" s="9" t="s">
        <v>347</v>
      </c>
      <c r="C591" s="8">
        <v>419.17249580484071</v>
      </c>
      <c r="D591" s="8">
        <v>451.82362153309049</v>
      </c>
      <c r="E591" s="8">
        <v>329.9417233286851</v>
      </c>
      <c r="F591" s="6" t="s">
        <v>1041</v>
      </c>
      <c r="G591" s="18">
        <v>30742</v>
      </c>
    </row>
    <row r="592" spans="1:7" ht="15" hidden="1" customHeight="1" x14ac:dyDescent="0.25">
      <c r="A592" s="15">
        <v>27372</v>
      </c>
      <c r="B592" s="9" t="s">
        <v>890</v>
      </c>
      <c r="C592" s="8">
        <v>14.45713894673349</v>
      </c>
      <c r="D592" s="8">
        <v>14.997978465645426</v>
      </c>
      <c r="E592" s="8">
        <v>22.582468082598361</v>
      </c>
      <c r="F592" s="5" t="s">
        <v>1040</v>
      </c>
      <c r="G592" s="18">
        <v>6685</v>
      </c>
    </row>
    <row r="593" spans="1:7" ht="15" hidden="1" customHeight="1" x14ac:dyDescent="0.25">
      <c r="A593" s="15">
        <v>27413</v>
      </c>
      <c r="B593" s="9" t="s">
        <v>891</v>
      </c>
      <c r="C593" s="8">
        <v>101.73877703734934</v>
      </c>
      <c r="D593" s="8">
        <v>49.528844867522217</v>
      </c>
      <c r="E593" s="8">
        <v>55.953530287564895</v>
      </c>
      <c r="F593" s="5" t="s">
        <v>1040</v>
      </c>
      <c r="G593" s="18">
        <v>9786</v>
      </c>
    </row>
    <row r="594" spans="1:7" ht="15" customHeight="1" x14ac:dyDescent="0.2">
      <c r="A594" s="15">
        <v>27425</v>
      </c>
      <c r="B594" s="9" t="s">
        <v>348</v>
      </c>
      <c r="C594" s="8">
        <v>93.370939280411378</v>
      </c>
      <c r="D594" s="8">
        <v>70.776733085174897</v>
      </c>
      <c r="E594" s="8">
        <v>76.376213170510255</v>
      </c>
      <c r="F594" s="6" t="s">
        <v>1041</v>
      </c>
      <c r="G594" s="18">
        <v>10672</v>
      </c>
    </row>
    <row r="595" spans="1:7" ht="15" hidden="1" customHeight="1" x14ac:dyDescent="0.25">
      <c r="A595" s="15">
        <v>27430</v>
      </c>
      <c r="B595" s="9" t="s">
        <v>892</v>
      </c>
      <c r="C595" s="8">
        <v>54.228728010079983</v>
      </c>
      <c r="D595" s="8">
        <v>56.257601474120548</v>
      </c>
      <c r="E595" s="8">
        <v>64.127749955450199</v>
      </c>
      <c r="F595" s="5" t="s">
        <v>1040</v>
      </c>
      <c r="G595" s="18">
        <v>15109</v>
      </c>
    </row>
    <row r="596" spans="1:7" ht="15" customHeight="1" x14ac:dyDescent="0.2">
      <c r="A596" s="15">
        <v>27450</v>
      </c>
      <c r="B596" s="9" t="s">
        <v>349</v>
      </c>
      <c r="C596" s="8">
        <v>45.594338206152528</v>
      </c>
      <c r="D596" s="8">
        <v>44.835947859841824</v>
      </c>
      <c r="E596" s="8">
        <v>47.838430541334667</v>
      </c>
      <c r="F596" s="6" t="s">
        <v>1041</v>
      </c>
      <c r="G596" s="18">
        <v>10579</v>
      </c>
    </row>
    <row r="597" spans="1:7" ht="15" customHeight="1" x14ac:dyDescent="0.25">
      <c r="A597" s="15">
        <v>27491</v>
      </c>
      <c r="B597" s="9" t="s">
        <v>893</v>
      </c>
      <c r="C597" s="8">
        <v>70.509415136830256</v>
      </c>
      <c r="D597" s="8">
        <v>52.080561524187068</v>
      </c>
      <c r="E597" s="8">
        <v>39.138621332181145</v>
      </c>
      <c r="F597" s="5" t="s">
        <v>1041</v>
      </c>
      <c r="G597" s="18">
        <v>9153</v>
      </c>
    </row>
    <row r="598" spans="1:7" ht="15" hidden="1" customHeight="1" x14ac:dyDescent="0.25">
      <c r="A598" s="15">
        <v>27495</v>
      </c>
      <c r="B598" s="9" t="s">
        <v>894</v>
      </c>
      <c r="C598" s="8">
        <v>32.177393808422607</v>
      </c>
      <c r="D598" s="8">
        <v>33.064356707210536</v>
      </c>
      <c r="E598" s="8">
        <v>33.936620350896156</v>
      </c>
      <c r="F598" s="5" t="s">
        <v>1040</v>
      </c>
      <c r="G598" s="18">
        <v>16223</v>
      </c>
    </row>
    <row r="599" spans="1:7" ht="15" hidden="1" customHeight="1" x14ac:dyDescent="0.25">
      <c r="A599" s="15">
        <v>27580</v>
      </c>
      <c r="B599" s="9" t="s">
        <v>895</v>
      </c>
      <c r="C599" s="8">
        <v>25.22632344342686</v>
      </c>
      <c r="D599" s="8">
        <v>24.847166996905347</v>
      </c>
      <c r="E599" s="8">
        <v>29.116328138625104</v>
      </c>
      <c r="F599" s="5" t="s">
        <v>1040</v>
      </c>
      <c r="G599" s="18">
        <v>5467</v>
      </c>
    </row>
    <row r="600" spans="1:7" ht="15" hidden="1" customHeight="1" x14ac:dyDescent="0.25">
      <c r="A600" s="15">
        <v>27600</v>
      </c>
      <c r="B600" s="9" t="s">
        <v>1036</v>
      </c>
      <c r="C600" s="8">
        <v>139.04564481038062</v>
      </c>
      <c r="D600" s="8">
        <v>42.231942143743289</v>
      </c>
      <c r="E600" s="8">
        <v>42.183451884670305</v>
      </c>
      <c r="F600" s="5" t="s">
        <v>1040</v>
      </c>
      <c r="G600" s="18">
        <v>8236</v>
      </c>
    </row>
    <row r="601" spans="1:7" ht="15" customHeight="1" x14ac:dyDescent="0.2">
      <c r="A601" s="15">
        <v>27615</v>
      </c>
      <c r="B601" s="9" t="s">
        <v>209</v>
      </c>
      <c r="C601" s="8">
        <v>275.97172490975879</v>
      </c>
      <c r="D601" s="8">
        <v>281.27942803028878</v>
      </c>
      <c r="E601" s="8">
        <v>333.13884428961541</v>
      </c>
      <c r="F601" s="6" t="s">
        <v>1041</v>
      </c>
      <c r="G601" s="18">
        <v>53449</v>
      </c>
    </row>
    <row r="602" spans="1:7" ht="15" hidden="1" customHeight="1" x14ac:dyDescent="0.25">
      <c r="A602" s="15">
        <v>27660</v>
      </c>
      <c r="B602" s="9" t="s">
        <v>694</v>
      </c>
      <c r="C602" s="8">
        <v>19.509123976542842</v>
      </c>
      <c r="D602" s="8">
        <v>28.911545354749943</v>
      </c>
      <c r="E602" s="8">
        <v>28.166169931986577</v>
      </c>
      <c r="F602" s="5" t="s">
        <v>1040</v>
      </c>
      <c r="G602" s="18">
        <v>5114</v>
      </c>
    </row>
    <row r="603" spans="1:7" ht="15" customHeight="1" x14ac:dyDescent="0.2">
      <c r="A603" s="15">
        <v>27745</v>
      </c>
      <c r="B603" s="9" t="s">
        <v>896</v>
      </c>
      <c r="C603" s="8">
        <v>33.693272079878653</v>
      </c>
      <c r="D603" s="8">
        <v>15.326891948735135</v>
      </c>
      <c r="E603" s="8">
        <v>14.060560341515894</v>
      </c>
      <c r="F603" s="6" t="s">
        <v>1041</v>
      </c>
      <c r="G603" s="18">
        <v>3174</v>
      </c>
    </row>
    <row r="604" spans="1:7" ht="15" hidden="1" customHeight="1" x14ac:dyDescent="0.25">
      <c r="A604" s="15">
        <v>27787</v>
      </c>
      <c r="B604" s="9" t="s">
        <v>897</v>
      </c>
      <c r="C604" s="8">
        <v>218.25060614656687</v>
      </c>
      <c r="D604" s="8">
        <v>202.6735063245456</v>
      </c>
      <c r="E604" s="8">
        <v>146.46380068604208</v>
      </c>
      <c r="F604" s="5" t="s">
        <v>1040</v>
      </c>
      <c r="G604" s="18">
        <v>18011</v>
      </c>
    </row>
    <row r="605" spans="1:7" ht="15" customHeight="1" x14ac:dyDescent="0.2">
      <c r="A605" s="15">
        <v>27800</v>
      </c>
      <c r="B605" s="9" t="s">
        <v>898</v>
      </c>
      <c r="C605" s="8">
        <v>119.30423047061464</v>
      </c>
      <c r="D605" s="8">
        <v>93.473525850689384</v>
      </c>
      <c r="E605" s="8">
        <v>106.47402213770857</v>
      </c>
      <c r="F605" s="6" t="s">
        <v>1041</v>
      </c>
      <c r="G605" s="18">
        <v>12854</v>
      </c>
    </row>
    <row r="606" spans="1:7" ht="15" hidden="1" customHeight="1" x14ac:dyDescent="0.25">
      <c r="A606" s="15">
        <v>27810</v>
      </c>
      <c r="B606" s="9" t="s">
        <v>899</v>
      </c>
      <c r="C606" s="8">
        <v>119.04479314018685</v>
      </c>
      <c r="D606" s="8">
        <v>31.273767912673897</v>
      </c>
      <c r="E606" s="8">
        <v>44.478087532913534</v>
      </c>
      <c r="F606" s="5" t="s">
        <v>1040</v>
      </c>
      <c r="G606" s="18">
        <v>6816</v>
      </c>
    </row>
    <row r="607" spans="1:7" ht="15" hidden="1" customHeight="1" x14ac:dyDescent="0.25">
      <c r="A607" s="15">
        <v>41001</v>
      </c>
      <c r="B607" s="9" t="s">
        <v>350</v>
      </c>
      <c r="C607" s="8">
        <v>5149.3793255815453</v>
      </c>
      <c r="D607" s="8">
        <v>5357.7869876251934</v>
      </c>
      <c r="E607" s="8">
        <v>5717.2416371485479</v>
      </c>
      <c r="F607" s="5" t="s">
        <v>1040</v>
      </c>
      <c r="G607" s="18">
        <v>357392</v>
      </c>
    </row>
    <row r="608" spans="1:7" ht="15" hidden="1" customHeight="1" x14ac:dyDescent="0.25">
      <c r="A608" s="15">
        <v>41006</v>
      </c>
      <c r="B608" s="9" t="s">
        <v>351</v>
      </c>
      <c r="C608" s="8">
        <v>334.90511716298977</v>
      </c>
      <c r="D608" s="8">
        <v>336.56853327824217</v>
      </c>
      <c r="E608" s="8">
        <v>324.61438072681074</v>
      </c>
      <c r="F608" s="5" t="s">
        <v>1040</v>
      </c>
      <c r="G608" s="18">
        <v>24774</v>
      </c>
    </row>
    <row r="609" spans="1:7" ht="15" hidden="1" customHeight="1" x14ac:dyDescent="0.25">
      <c r="A609" s="15">
        <v>41013</v>
      </c>
      <c r="B609" s="9" t="s">
        <v>352</v>
      </c>
      <c r="C609" s="8">
        <v>90.741816843254071</v>
      </c>
      <c r="D609" s="8">
        <v>90.648582977098329</v>
      </c>
      <c r="E609" s="8">
        <v>87.006379704615981</v>
      </c>
      <c r="F609" s="5" t="s">
        <v>1040</v>
      </c>
      <c r="G609" s="18">
        <v>8800</v>
      </c>
    </row>
    <row r="610" spans="1:7" ht="15" hidden="1" customHeight="1" x14ac:dyDescent="0.25">
      <c r="A610" s="15">
        <v>41016</v>
      </c>
      <c r="B610" s="9" t="s">
        <v>353</v>
      </c>
      <c r="C610" s="8">
        <v>407.6099367761812</v>
      </c>
      <c r="D610" s="8">
        <v>438.83856786669747</v>
      </c>
      <c r="E610" s="8">
        <v>529.87345673667028</v>
      </c>
      <c r="F610" s="5" t="s">
        <v>1040</v>
      </c>
      <c r="G610" s="18">
        <v>16163</v>
      </c>
    </row>
    <row r="611" spans="1:7" ht="15" customHeight="1" x14ac:dyDescent="0.2">
      <c r="A611" s="15">
        <v>41020</v>
      </c>
      <c r="B611" s="9" t="s">
        <v>354</v>
      </c>
      <c r="C611" s="8">
        <v>245.21475273688895</v>
      </c>
      <c r="D611" s="8">
        <v>251.3939750001872</v>
      </c>
      <c r="E611" s="8">
        <v>262.49253498178888</v>
      </c>
      <c r="F611" s="6" t="s">
        <v>1041</v>
      </c>
      <c r="G611" s="18">
        <v>22481</v>
      </c>
    </row>
    <row r="612" spans="1:7" ht="15" hidden="1" customHeight="1" x14ac:dyDescent="0.25">
      <c r="A612" s="15">
        <v>41026</v>
      </c>
      <c r="B612" s="9" t="s">
        <v>355</v>
      </c>
      <c r="C612" s="8">
        <v>57.426154754163747</v>
      </c>
      <c r="D612" s="8">
        <v>52.221769889482751</v>
      </c>
      <c r="E612" s="8">
        <v>59.265612646487391</v>
      </c>
      <c r="F612" s="5" t="s">
        <v>1040</v>
      </c>
      <c r="G612" s="18">
        <v>4275</v>
      </c>
    </row>
    <row r="613" spans="1:7" ht="15" hidden="1" customHeight="1" x14ac:dyDescent="0.25">
      <c r="A613" s="16">
        <v>41078</v>
      </c>
      <c r="B613" s="10" t="s">
        <v>356</v>
      </c>
      <c r="C613" s="8">
        <v>93.309119258610139</v>
      </c>
      <c r="D613" s="8">
        <v>83.94494829418872</v>
      </c>
      <c r="E613" s="8">
        <v>93.51486159400811</v>
      </c>
      <c r="F613" s="5" t="s">
        <v>1040</v>
      </c>
      <c r="G613" s="18">
        <v>8338</v>
      </c>
    </row>
    <row r="614" spans="1:7" ht="15" hidden="1" customHeight="1" x14ac:dyDescent="0.25">
      <c r="A614" s="15">
        <v>41132</v>
      </c>
      <c r="B614" s="9" t="s">
        <v>357</v>
      </c>
      <c r="C614" s="8">
        <v>426.70644503220637</v>
      </c>
      <c r="D614" s="8">
        <v>427.33967045493432</v>
      </c>
      <c r="E614" s="8">
        <v>416.23830453309864</v>
      </c>
      <c r="F614" s="5" t="s">
        <v>1040</v>
      </c>
      <c r="G614" s="18">
        <v>31087</v>
      </c>
    </row>
    <row r="615" spans="1:7" ht="15" hidden="1" customHeight="1" x14ac:dyDescent="0.25">
      <c r="A615" s="15">
        <v>41206</v>
      </c>
      <c r="B615" s="9" t="s">
        <v>358</v>
      </c>
      <c r="C615" s="8">
        <v>98.431884658157657</v>
      </c>
      <c r="D615" s="8">
        <v>100.6790911616726</v>
      </c>
      <c r="E615" s="8">
        <v>107.07089466139971</v>
      </c>
      <c r="F615" s="5" t="s">
        <v>1040</v>
      </c>
      <c r="G615" s="18">
        <v>7285</v>
      </c>
    </row>
    <row r="616" spans="1:7" ht="15" hidden="1" customHeight="1" x14ac:dyDescent="0.25">
      <c r="A616" s="15">
        <v>41244</v>
      </c>
      <c r="B616" s="9" t="s">
        <v>900</v>
      </c>
      <c r="C616" s="8">
        <v>41.946359685536606</v>
      </c>
      <c r="D616" s="8">
        <v>40.883352093892391</v>
      </c>
      <c r="E616" s="8">
        <v>41.620230269693913</v>
      </c>
      <c r="F616" s="5" t="s">
        <v>1040</v>
      </c>
      <c r="G616" s="18">
        <v>4211</v>
      </c>
    </row>
    <row r="617" spans="1:7" ht="15" hidden="1" customHeight="1" x14ac:dyDescent="0.25">
      <c r="A617" s="15">
        <v>41298</v>
      </c>
      <c r="B617" s="9" t="s">
        <v>901</v>
      </c>
      <c r="C617" s="8">
        <v>640.86059561285515</v>
      </c>
      <c r="D617" s="8">
        <v>650.84412649842238</v>
      </c>
      <c r="E617" s="8">
        <v>652.46081955422778</v>
      </c>
      <c r="F617" s="5" t="s">
        <v>1040</v>
      </c>
      <c r="G617" s="18">
        <v>72382</v>
      </c>
    </row>
    <row r="618" spans="1:7" ht="15" hidden="1" customHeight="1" x14ac:dyDescent="0.25">
      <c r="A618" s="15">
        <v>41306</v>
      </c>
      <c r="B618" s="9" t="s">
        <v>359</v>
      </c>
      <c r="C618" s="8">
        <v>410.94165451524788</v>
      </c>
      <c r="D618" s="8">
        <v>414.20235760231247</v>
      </c>
      <c r="E618" s="8">
        <v>433.46848604802148</v>
      </c>
      <c r="F618" s="5" t="s">
        <v>1040</v>
      </c>
      <c r="G618" s="18">
        <v>24583</v>
      </c>
    </row>
    <row r="619" spans="1:7" ht="15" hidden="1" customHeight="1" x14ac:dyDescent="0.25">
      <c r="A619" s="15">
        <v>41319</v>
      </c>
      <c r="B619" s="9" t="s">
        <v>33</v>
      </c>
      <c r="C619" s="8">
        <v>177.16006750756256</v>
      </c>
      <c r="D619" s="8">
        <v>178.84504827739417</v>
      </c>
      <c r="E619" s="8">
        <v>183.63759433700827</v>
      </c>
      <c r="F619" s="5" t="s">
        <v>1040</v>
      </c>
      <c r="G619" s="18">
        <v>17890</v>
      </c>
    </row>
    <row r="620" spans="1:7" ht="15" hidden="1" customHeight="1" x14ac:dyDescent="0.25">
      <c r="A620" s="15">
        <v>41349</v>
      </c>
      <c r="B620" s="9" t="s">
        <v>360</v>
      </c>
      <c r="C620" s="8">
        <v>68.46565880195098</v>
      </c>
      <c r="D620" s="8">
        <v>66.599414309833065</v>
      </c>
      <c r="E620" s="8">
        <v>70.60335369193578</v>
      </c>
      <c r="F620" s="5" t="s">
        <v>1040</v>
      </c>
      <c r="G620" s="18">
        <v>7286</v>
      </c>
    </row>
    <row r="621" spans="1:7" ht="15" hidden="1" customHeight="1" x14ac:dyDescent="0.25">
      <c r="A621" s="15">
        <v>41357</v>
      </c>
      <c r="B621" s="9" t="s">
        <v>902</v>
      </c>
      <c r="C621" s="8">
        <v>107.63994662328153</v>
      </c>
      <c r="D621" s="8">
        <v>112.59537715737916</v>
      </c>
      <c r="E621" s="8">
        <v>119.38547268215369</v>
      </c>
      <c r="F621" s="5" t="s">
        <v>1040</v>
      </c>
      <c r="G621" s="18">
        <v>9248</v>
      </c>
    </row>
    <row r="622" spans="1:7" ht="15" hidden="1" customHeight="1" x14ac:dyDescent="0.25">
      <c r="A622" s="15">
        <v>41359</v>
      </c>
      <c r="B622" s="9" t="s">
        <v>361</v>
      </c>
      <c r="C622" s="8">
        <v>201.7119645699334</v>
      </c>
      <c r="D622" s="8">
        <v>211.72819505965475</v>
      </c>
      <c r="E622" s="8">
        <v>214.99232094040403</v>
      </c>
      <c r="F622" s="5" t="s">
        <v>1040</v>
      </c>
      <c r="G622" s="18">
        <v>25186</v>
      </c>
    </row>
    <row r="623" spans="1:7" ht="15" hidden="1" customHeight="1" x14ac:dyDescent="0.25">
      <c r="A623" s="15">
        <v>41378</v>
      </c>
      <c r="B623" s="9" t="s">
        <v>362</v>
      </c>
      <c r="C623" s="8">
        <v>110.82829500460367</v>
      </c>
      <c r="D623" s="8">
        <v>112.15241947503571</v>
      </c>
      <c r="E623" s="8">
        <v>116.66991286957571</v>
      </c>
      <c r="F623" s="5" t="s">
        <v>1040</v>
      </c>
      <c r="G623" s="18">
        <v>12866</v>
      </c>
    </row>
    <row r="624" spans="1:7" ht="15" hidden="1" customHeight="1" x14ac:dyDescent="0.25">
      <c r="A624" s="15">
        <v>41396</v>
      </c>
      <c r="B624" s="9" t="s">
        <v>363</v>
      </c>
      <c r="C624" s="8">
        <v>518.04889639784301</v>
      </c>
      <c r="D624" s="8">
        <v>544.82920025381816</v>
      </c>
      <c r="E624" s="8">
        <v>578.82384760619027</v>
      </c>
      <c r="F624" s="5" t="s">
        <v>1040</v>
      </c>
      <c r="G624" s="18">
        <v>61026</v>
      </c>
    </row>
    <row r="625" spans="1:7" ht="15" hidden="1" customHeight="1" x14ac:dyDescent="0.25">
      <c r="A625" s="15">
        <v>41483</v>
      </c>
      <c r="B625" s="9" t="s">
        <v>903</v>
      </c>
      <c r="C625" s="8">
        <v>59.857311203106519</v>
      </c>
      <c r="D625" s="8">
        <v>60.68397849769422</v>
      </c>
      <c r="E625" s="8">
        <v>62.92269133326576</v>
      </c>
      <c r="F625" s="5" t="s">
        <v>1040</v>
      </c>
      <c r="G625" s="18">
        <v>6469</v>
      </c>
    </row>
    <row r="626" spans="1:7" ht="15" hidden="1" customHeight="1" x14ac:dyDescent="0.25">
      <c r="A626" s="15">
        <v>41503</v>
      </c>
      <c r="B626" s="9" t="s">
        <v>364</v>
      </c>
      <c r="C626" s="8">
        <v>100.13801585561683</v>
      </c>
      <c r="D626" s="8">
        <v>104.86082147830676</v>
      </c>
      <c r="E626" s="8">
        <v>106.54848128944266</v>
      </c>
      <c r="F626" s="5" t="s">
        <v>1040</v>
      </c>
      <c r="G626" s="18">
        <v>11629</v>
      </c>
    </row>
    <row r="627" spans="1:7" ht="15" hidden="1" customHeight="1" x14ac:dyDescent="0.25">
      <c r="A627" s="15">
        <v>41518</v>
      </c>
      <c r="B627" s="9" t="s">
        <v>365</v>
      </c>
      <c r="C627" s="8">
        <v>114.54914363463718</v>
      </c>
      <c r="D627" s="8">
        <v>118.79854298374258</v>
      </c>
      <c r="E627" s="8">
        <v>119.84390620087399</v>
      </c>
      <c r="F627" s="5" t="s">
        <v>1040</v>
      </c>
      <c r="G627" s="18">
        <v>6583</v>
      </c>
    </row>
    <row r="628" spans="1:7" ht="15" hidden="1" customHeight="1" x14ac:dyDescent="0.25">
      <c r="A628" s="15">
        <v>41524</v>
      </c>
      <c r="B628" s="9" t="s">
        <v>366</v>
      </c>
      <c r="C628" s="8">
        <v>480.74643695578686</v>
      </c>
      <c r="D628" s="8">
        <v>523.96121256004392</v>
      </c>
      <c r="E628" s="8">
        <v>571.96660039649532</v>
      </c>
      <c r="F628" s="5" t="s">
        <v>1040</v>
      </c>
      <c r="G628" s="18">
        <v>26279</v>
      </c>
    </row>
    <row r="629" spans="1:7" ht="15" hidden="1" customHeight="1" x14ac:dyDescent="0.25">
      <c r="A629" s="15">
        <v>41530</v>
      </c>
      <c r="B629" s="9" t="s">
        <v>207</v>
      </c>
      <c r="C629" s="8">
        <v>146.19394751912898</v>
      </c>
      <c r="D629" s="8">
        <v>132.84911790587373</v>
      </c>
      <c r="E629" s="8">
        <v>136.89643038651747</v>
      </c>
      <c r="F629" s="5" t="s">
        <v>1040</v>
      </c>
      <c r="G629" s="18">
        <v>11159</v>
      </c>
    </row>
    <row r="630" spans="1:7" ht="15" hidden="1" customHeight="1" x14ac:dyDescent="0.25">
      <c r="A630" s="15">
        <v>41548</v>
      </c>
      <c r="B630" s="9" t="s">
        <v>367</v>
      </c>
      <c r="C630" s="8">
        <v>145.6766694560238</v>
      </c>
      <c r="D630" s="8">
        <v>137.35080576733503</v>
      </c>
      <c r="E630" s="8">
        <v>138.72546873483614</v>
      </c>
      <c r="F630" s="5" t="s">
        <v>1040</v>
      </c>
      <c r="G630" s="18">
        <v>13787</v>
      </c>
    </row>
    <row r="631" spans="1:7" ht="15" hidden="1" customHeight="1" x14ac:dyDescent="0.25">
      <c r="A631" s="15">
        <v>41551</v>
      </c>
      <c r="B631" s="9" t="s">
        <v>368</v>
      </c>
      <c r="C631" s="8">
        <v>1525.8139606534151</v>
      </c>
      <c r="D631" s="8">
        <v>1534.6385502250437</v>
      </c>
      <c r="E631" s="8">
        <v>1655.0923716338521</v>
      </c>
      <c r="F631" s="5" t="s">
        <v>1040</v>
      </c>
      <c r="G631" s="18">
        <v>124359</v>
      </c>
    </row>
    <row r="632" spans="1:7" ht="15" hidden="1" customHeight="1" x14ac:dyDescent="0.25">
      <c r="A632" s="15">
        <v>41615</v>
      </c>
      <c r="B632" s="9" t="s">
        <v>369</v>
      </c>
      <c r="C632" s="8">
        <v>263.80807014027863</v>
      </c>
      <c r="D632" s="8">
        <v>315.26007821810634</v>
      </c>
      <c r="E632" s="8">
        <v>321.3578962209815</v>
      </c>
      <c r="F632" s="5" t="s">
        <v>1040</v>
      </c>
      <c r="G632" s="18">
        <v>24312</v>
      </c>
    </row>
    <row r="633" spans="1:7" ht="15" hidden="1" customHeight="1" x14ac:dyDescent="0.25">
      <c r="A633" s="15">
        <v>41660</v>
      </c>
      <c r="B633" s="9" t="s">
        <v>370</v>
      </c>
      <c r="C633" s="8">
        <v>116.7173462732344</v>
      </c>
      <c r="D633" s="8">
        <v>117.70087972232754</v>
      </c>
      <c r="E633" s="8">
        <v>112.47519221785089</v>
      </c>
      <c r="F633" s="5" t="s">
        <v>1040</v>
      </c>
      <c r="G633" s="18">
        <v>10444</v>
      </c>
    </row>
    <row r="634" spans="1:7" ht="15" hidden="1" customHeight="1" x14ac:dyDescent="0.25">
      <c r="A634" s="15">
        <v>41668</v>
      </c>
      <c r="B634" s="9" t="s">
        <v>904</v>
      </c>
      <c r="C634" s="8">
        <v>283.10350522178942</v>
      </c>
      <c r="D634" s="8">
        <v>279.08495432263453</v>
      </c>
      <c r="E634" s="8">
        <v>292.14901767859328</v>
      </c>
      <c r="F634" s="5" t="s">
        <v>1040</v>
      </c>
      <c r="G634" s="18">
        <v>33028</v>
      </c>
    </row>
    <row r="635" spans="1:7" ht="15" hidden="1" customHeight="1" x14ac:dyDescent="0.25">
      <c r="A635" s="15">
        <v>41676</v>
      </c>
      <c r="B635" s="9" t="s">
        <v>700</v>
      </c>
      <c r="C635" s="8">
        <v>129.87930629135602</v>
      </c>
      <c r="D635" s="8">
        <v>124.65438438817455</v>
      </c>
      <c r="E635" s="8">
        <v>123.31386840740167</v>
      </c>
      <c r="F635" s="5" t="s">
        <v>1040</v>
      </c>
      <c r="G635" s="18">
        <v>10405</v>
      </c>
    </row>
    <row r="636" spans="1:7" ht="15" hidden="1" customHeight="1" x14ac:dyDescent="0.25">
      <c r="A636" s="15">
        <v>41770</v>
      </c>
      <c r="B636" s="9" t="s">
        <v>371</v>
      </c>
      <c r="C636" s="8">
        <v>212.66478519413528</v>
      </c>
      <c r="D636" s="8">
        <v>215.00144976094904</v>
      </c>
      <c r="E636" s="8">
        <v>205.88162941173809</v>
      </c>
      <c r="F636" s="5" t="s">
        <v>1040</v>
      </c>
      <c r="G636" s="18">
        <v>21853</v>
      </c>
    </row>
    <row r="637" spans="1:7" ht="15" hidden="1" customHeight="1" x14ac:dyDescent="0.25">
      <c r="A637" s="15">
        <v>41791</v>
      </c>
      <c r="B637" s="9" t="s">
        <v>372</v>
      </c>
      <c r="C637" s="8">
        <v>151.66647322624874</v>
      </c>
      <c r="D637" s="8">
        <v>159.96431263437569</v>
      </c>
      <c r="E637" s="8">
        <v>146.98220503958692</v>
      </c>
      <c r="F637" s="5" t="s">
        <v>1040</v>
      </c>
      <c r="G637" s="18">
        <v>17440</v>
      </c>
    </row>
    <row r="638" spans="1:7" ht="15" hidden="1" customHeight="1" x14ac:dyDescent="0.25">
      <c r="A638" s="15">
        <v>41797</v>
      </c>
      <c r="B638" s="9" t="s">
        <v>373</v>
      </c>
      <c r="C638" s="8">
        <v>121.71100565389712</v>
      </c>
      <c r="D638" s="8">
        <v>127.89719660059855</v>
      </c>
      <c r="E638" s="8">
        <v>138.04158936494596</v>
      </c>
      <c r="F638" s="5" t="s">
        <v>1040</v>
      </c>
      <c r="G638" s="18">
        <v>10697</v>
      </c>
    </row>
    <row r="639" spans="1:7" ht="15" hidden="1" customHeight="1" x14ac:dyDescent="0.25">
      <c r="A639" s="15">
        <v>41799</v>
      </c>
      <c r="B639" s="9" t="s">
        <v>374</v>
      </c>
      <c r="C639" s="8">
        <v>170.84547070650365</v>
      </c>
      <c r="D639" s="8">
        <v>174.91755662854771</v>
      </c>
      <c r="E639" s="8">
        <v>165.99522776018702</v>
      </c>
      <c r="F639" s="5" t="s">
        <v>1040</v>
      </c>
      <c r="G639" s="18">
        <v>11800</v>
      </c>
    </row>
    <row r="640" spans="1:7" ht="15" hidden="1" customHeight="1" x14ac:dyDescent="0.25">
      <c r="A640" s="15">
        <v>41801</v>
      </c>
      <c r="B640" s="9" t="s">
        <v>375</v>
      </c>
      <c r="C640" s="8">
        <v>87.530937418076803</v>
      </c>
      <c r="D640" s="8">
        <v>89.420026982297415</v>
      </c>
      <c r="E640" s="8">
        <v>88.326284748883211</v>
      </c>
      <c r="F640" s="5" t="s">
        <v>1040</v>
      </c>
      <c r="G640" s="18">
        <v>8052</v>
      </c>
    </row>
    <row r="641" spans="1:7" ht="15" hidden="1" customHeight="1" x14ac:dyDescent="0.25">
      <c r="A641" s="15">
        <v>41807</v>
      </c>
      <c r="B641" s="9" t="s">
        <v>905</v>
      </c>
      <c r="C641" s="8">
        <v>185.67028230648901</v>
      </c>
      <c r="D641" s="8">
        <v>191.32987399115672</v>
      </c>
      <c r="E641" s="8">
        <v>203.50505840411128</v>
      </c>
      <c r="F641" s="5" t="s">
        <v>1040</v>
      </c>
      <c r="G641" s="18">
        <v>21799</v>
      </c>
    </row>
    <row r="642" spans="1:7" ht="15" hidden="1" customHeight="1" x14ac:dyDescent="0.25">
      <c r="A642" s="15">
        <v>41872</v>
      </c>
      <c r="B642" s="9" t="s">
        <v>376</v>
      </c>
      <c r="C642" s="8">
        <v>102.56844452722807</v>
      </c>
      <c r="D642" s="8">
        <v>93.257792689762852</v>
      </c>
      <c r="E642" s="8">
        <v>98.544357946238449</v>
      </c>
      <c r="F642" s="5" t="s">
        <v>1040</v>
      </c>
      <c r="G642" s="18">
        <v>7288</v>
      </c>
    </row>
    <row r="643" spans="1:7" ht="15" hidden="1" customHeight="1" x14ac:dyDescent="0.25">
      <c r="A643" s="15">
        <v>41885</v>
      </c>
      <c r="B643" s="9" t="s">
        <v>906</v>
      </c>
      <c r="C643" s="8">
        <v>354.18788965122297</v>
      </c>
      <c r="D643" s="8">
        <v>375.61386148473844</v>
      </c>
      <c r="E643" s="8">
        <v>419.83717212211246</v>
      </c>
      <c r="F643" s="5" t="s">
        <v>1040</v>
      </c>
      <c r="G643" s="18">
        <v>7730</v>
      </c>
    </row>
    <row r="644" spans="1:7" ht="15" hidden="1" customHeight="1" x14ac:dyDescent="0.25">
      <c r="A644" s="15">
        <v>44001</v>
      </c>
      <c r="B644" s="9" t="s">
        <v>377</v>
      </c>
      <c r="C644" s="8">
        <v>1920.6962551994163</v>
      </c>
      <c r="D644" s="8">
        <v>2114.9663435807661</v>
      </c>
      <c r="E644" s="8">
        <v>2251.0260380453401</v>
      </c>
      <c r="F644" s="5" t="s">
        <v>1040</v>
      </c>
      <c r="G644" s="18">
        <v>188014</v>
      </c>
    </row>
    <row r="645" spans="1:7" ht="15" hidden="1" customHeight="1" x14ac:dyDescent="0.25">
      <c r="A645" s="15">
        <v>44035</v>
      </c>
      <c r="B645" s="9" t="s">
        <v>215</v>
      </c>
      <c r="C645" s="8">
        <v>2470.8029835018065</v>
      </c>
      <c r="D645" s="8">
        <v>2240.8409725106403</v>
      </c>
      <c r="E645" s="8">
        <v>2165.3314215529476</v>
      </c>
      <c r="F645" s="5" t="s">
        <v>1040</v>
      </c>
      <c r="G645" s="18">
        <v>29148</v>
      </c>
    </row>
    <row r="646" spans="1:7" ht="15" hidden="1" customHeight="1" x14ac:dyDescent="0.25">
      <c r="A646" s="15">
        <v>44078</v>
      </c>
      <c r="B646" s="9" t="s">
        <v>378</v>
      </c>
      <c r="C646" s="8">
        <v>1356.536132872455</v>
      </c>
      <c r="D646" s="8">
        <v>2139.6137333109768</v>
      </c>
      <c r="E646" s="8">
        <v>2961.3012937264189</v>
      </c>
      <c r="F646" s="5" t="s">
        <v>1040</v>
      </c>
      <c r="G646" s="18">
        <v>35743</v>
      </c>
    </row>
    <row r="647" spans="1:7" ht="15" customHeight="1" x14ac:dyDescent="0.2">
      <c r="A647" s="16">
        <v>44090</v>
      </c>
      <c r="B647" s="10" t="s">
        <v>379</v>
      </c>
      <c r="C647" s="8">
        <v>230.53818063090409</v>
      </c>
      <c r="D647" s="8">
        <v>255.99042433148676</v>
      </c>
      <c r="E647" s="8">
        <v>319.35283422435424</v>
      </c>
      <c r="F647" s="6" t="s">
        <v>1041</v>
      </c>
      <c r="G647" s="18">
        <v>37740</v>
      </c>
    </row>
    <row r="648" spans="1:7" ht="15" hidden="1" customHeight="1" x14ac:dyDescent="0.25">
      <c r="A648" s="15">
        <v>44098</v>
      </c>
      <c r="B648" s="9" t="s">
        <v>907</v>
      </c>
      <c r="C648" s="8">
        <v>58.85559439870525</v>
      </c>
      <c r="D648" s="8">
        <v>57.739159079626639</v>
      </c>
      <c r="E648" s="8">
        <v>66.55369525048259</v>
      </c>
      <c r="F648" s="5" t="s">
        <v>1040</v>
      </c>
      <c r="G648" s="18">
        <v>13016</v>
      </c>
    </row>
    <row r="649" spans="1:7" ht="15" hidden="1" customHeight="1" x14ac:dyDescent="0.25">
      <c r="A649" s="15">
        <v>44110</v>
      </c>
      <c r="B649" s="9" t="s">
        <v>380</v>
      </c>
      <c r="C649" s="8">
        <v>39.807648627209524</v>
      </c>
      <c r="D649" s="8">
        <v>42.996953070381409</v>
      </c>
      <c r="E649" s="8">
        <v>42.264106377407209</v>
      </c>
      <c r="F649" s="5" t="s">
        <v>1040</v>
      </c>
      <c r="G649" s="18">
        <v>7185</v>
      </c>
    </row>
    <row r="650" spans="1:7" ht="15" customHeight="1" x14ac:dyDescent="0.2">
      <c r="A650" s="15">
        <v>44279</v>
      </c>
      <c r="B650" s="9" t="s">
        <v>381</v>
      </c>
      <c r="C650" s="8">
        <v>163.45103603676978</v>
      </c>
      <c r="D650" s="8">
        <v>173.80698804489904</v>
      </c>
      <c r="E650" s="8">
        <v>180.09038303669189</v>
      </c>
      <c r="F650" s="6" t="s">
        <v>1041</v>
      </c>
      <c r="G650" s="18">
        <v>42772</v>
      </c>
    </row>
    <row r="651" spans="1:7" ht="15" hidden="1" customHeight="1" x14ac:dyDescent="0.25">
      <c r="A651" s="15">
        <v>44378</v>
      </c>
      <c r="B651" s="9" t="s">
        <v>382</v>
      </c>
      <c r="C651" s="8">
        <v>537.05788071917175</v>
      </c>
      <c r="D651" s="8">
        <v>784.24386596577392</v>
      </c>
      <c r="E651" s="8">
        <v>694.72211886287755</v>
      </c>
      <c r="F651" s="5" t="s">
        <v>1040</v>
      </c>
      <c r="G651" s="18">
        <v>20044</v>
      </c>
    </row>
    <row r="652" spans="1:7" ht="15" hidden="1" customHeight="1" x14ac:dyDescent="0.25">
      <c r="A652" s="15">
        <v>44420</v>
      </c>
      <c r="B652" s="9" t="s">
        <v>383</v>
      </c>
      <c r="C652" s="8">
        <v>24.965345687486071</v>
      </c>
      <c r="D652" s="8">
        <v>23.202914213172779</v>
      </c>
      <c r="E652" s="8">
        <v>23.734023177737768</v>
      </c>
      <c r="F652" s="5" t="s">
        <v>1040</v>
      </c>
      <c r="G652" s="18">
        <v>3498</v>
      </c>
    </row>
    <row r="653" spans="1:7" ht="15" hidden="1" customHeight="1" x14ac:dyDescent="0.25">
      <c r="A653" s="15">
        <v>44430</v>
      </c>
      <c r="B653" s="9" t="s">
        <v>384</v>
      </c>
      <c r="C653" s="8">
        <v>1116.3907666566799</v>
      </c>
      <c r="D653" s="8">
        <v>1249.3293083107922</v>
      </c>
      <c r="E653" s="8">
        <v>1308.3924917768709</v>
      </c>
      <c r="F653" s="5" t="s">
        <v>1040</v>
      </c>
      <c r="G653" s="18">
        <v>170582</v>
      </c>
    </row>
    <row r="654" spans="1:7" ht="15" hidden="1" customHeight="1" x14ac:dyDescent="0.25">
      <c r="A654" s="15">
        <v>44560</v>
      </c>
      <c r="B654" s="9" t="s">
        <v>254</v>
      </c>
      <c r="C654" s="8">
        <v>250.34978495035114</v>
      </c>
      <c r="D654" s="8">
        <v>305.53503163343584</v>
      </c>
      <c r="E654" s="8">
        <v>340.20592210700278</v>
      </c>
      <c r="F654" s="5" t="s">
        <v>1040</v>
      </c>
      <c r="G654" s="18">
        <v>83072</v>
      </c>
    </row>
    <row r="655" spans="1:7" ht="15" customHeight="1" x14ac:dyDescent="0.2">
      <c r="A655" s="15">
        <v>44650</v>
      </c>
      <c r="B655" s="9" t="s">
        <v>385</v>
      </c>
      <c r="C655" s="8">
        <v>180.81568779701996</v>
      </c>
      <c r="D655" s="8">
        <v>191.59915474787064</v>
      </c>
      <c r="E655" s="8">
        <v>191.99175594860182</v>
      </c>
      <c r="F655" s="6" t="s">
        <v>1041</v>
      </c>
      <c r="G655" s="18">
        <v>46953</v>
      </c>
    </row>
    <row r="656" spans="1:7" ht="15" hidden="1" customHeight="1" x14ac:dyDescent="0.25">
      <c r="A656" s="15">
        <v>44847</v>
      </c>
      <c r="B656" s="9" t="s">
        <v>386</v>
      </c>
      <c r="C656" s="8">
        <v>596.40312131653582</v>
      </c>
      <c r="D656" s="8">
        <v>663.85009776627737</v>
      </c>
      <c r="E656" s="8">
        <v>734.72359869846127</v>
      </c>
      <c r="F656" s="5" t="s">
        <v>1040</v>
      </c>
      <c r="G656" s="18">
        <v>163462</v>
      </c>
    </row>
    <row r="657" spans="1:7" ht="15" hidden="1" customHeight="1" x14ac:dyDescent="0.25">
      <c r="A657" s="15">
        <v>44855</v>
      </c>
      <c r="B657" s="9" t="s">
        <v>387</v>
      </c>
      <c r="C657" s="8">
        <v>71.443429064115762</v>
      </c>
      <c r="D657" s="8">
        <v>66.133374966968034</v>
      </c>
      <c r="E657" s="8">
        <v>71.585817168431362</v>
      </c>
      <c r="F657" s="5" t="s">
        <v>1040</v>
      </c>
      <c r="G657" s="18">
        <v>10985</v>
      </c>
    </row>
    <row r="658" spans="1:7" ht="15" hidden="1" customHeight="1" x14ac:dyDescent="0.25">
      <c r="A658" s="15">
        <v>44874</v>
      </c>
      <c r="B658" s="9" t="s">
        <v>121</v>
      </c>
      <c r="C658" s="8">
        <v>111.40829620900742</v>
      </c>
      <c r="D658" s="8">
        <v>116.45928884407257</v>
      </c>
      <c r="E658" s="8">
        <v>117.93445258016222</v>
      </c>
      <c r="F658" s="5" t="s">
        <v>1040</v>
      </c>
      <c r="G658" s="18">
        <v>28346</v>
      </c>
    </row>
    <row r="659" spans="1:7" ht="15" customHeight="1" x14ac:dyDescent="0.2">
      <c r="A659" s="15">
        <v>47001</v>
      </c>
      <c r="B659" s="9" t="s">
        <v>388</v>
      </c>
      <c r="C659" s="8">
        <v>5054.8679850665822</v>
      </c>
      <c r="D659" s="8">
        <v>5392.146707433757</v>
      </c>
      <c r="E659" s="8">
        <v>5749.0094782891601</v>
      </c>
      <c r="F659" s="6" t="s">
        <v>1041</v>
      </c>
      <c r="G659" s="18">
        <v>499192</v>
      </c>
    </row>
    <row r="660" spans="1:7" ht="15" hidden="1" customHeight="1" x14ac:dyDescent="0.25">
      <c r="A660" s="15">
        <v>47030</v>
      </c>
      <c r="B660" s="9" t="s">
        <v>389</v>
      </c>
      <c r="C660" s="8">
        <v>94.793593648066661</v>
      </c>
      <c r="D660" s="8">
        <v>97.33755826057191</v>
      </c>
      <c r="E660" s="8">
        <v>106.1347959434421</v>
      </c>
      <c r="F660" s="5" t="s">
        <v>1040</v>
      </c>
      <c r="G660" s="18">
        <v>15511</v>
      </c>
    </row>
    <row r="661" spans="1:7" ht="15" customHeight="1" x14ac:dyDescent="0.2">
      <c r="A661" s="15">
        <v>47053</v>
      </c>
      <c r="B661" s="9" t="s">
        <v>390</v>
      </c>
      <c r="C661" s="8">
        <v>267.65232892582105</v>
      </c>
      <c r="D661" s="8">
        <v>281.89607797092344</v>
      </c>
      <c r="E661" s="8">
        <v>297.24405104879247</v>
      </c>
      <c r="F661" s="6" t="s">
        <v>1041</v>
      </c>
      <c r="G661" s="18">
        <v>39857</v>
      </c>
    </row>
    <row r="662" spans="1:7" ht="15" hidden="1" customHeight="1" x14ac:dyDescent="0.25">
      <c r="A662" s="15">
        <v>47058</v>
      </c>
      <c r="B662" s="9" t="s">
        <v>908</v>
      </c>
      <c r="C662" s="8">
        <v>228.70586534283817</v>
      </c>
      <c r="D662" s="8">
        <v>246.77896051127843</v>
      </c>
      <c r="E662" s="8">
        <v>254.54832493959162</v>
      </c>
      <c r="F662" s="5" t="s">
        <v>1040</v>
      </c>
      <c r="G662" s="18">
        <v>30218</v>
      </c>
    </row>
    <row r="663" spans="1:7" ht="15" hidden="1" customHeight="1" x14ac:dyDescent="0.25">
      <c r="A663" s="15">
        <v>47161</v>
      </c>
      <c r="B663" s="9" t="s">
        <v>675</v>
      </c>
      <c r="C663" s="8">
        <v>44.464529591826675</v>
      </c>
      <c r="D663" s="8">
        <v>47.435207697526351</v>
      </c>
      <c r="E663" s="8">
        <v>42.855825904099575</v>
      </c>
      <c r="F663" s="5" t="s">
        <v>1040</v>
      </c>
      <c r="G663" s="18">
        <v>9890</v>
      </c>
    </row>
    <row r="664" spans="1:7" ht="15" hidden="1" customHeight="1" x14ac:dyDescent="0.25">
      <c r="A664" s="15">
        <v>47170</v>
      </c>
      <c r="B664" s="9" t="s">
        <v>909</v>
      </c>
      <c r="C664" s="8">
        <v>94.356236254326191</v>
      </c>
      <c r="D664" s="8">
        <v>78.16111712053717</v>
      </c>
      <c r="E664" s="8">
        <v>82.382385698402388</v>
      </c>
      <c r="F664" s="5" t="s">
        <v>1040</v>
      </c>
      <c r="G664" s="18">
        <v>21862</v>
      </c>
    </row>
    <row r="665" spans="1:7" ht="15" customHeight="1" x14ac:dyDescent="0.2">
      <c r="A665" s="15">
        <v>47189</v>
      </c>
      <c r="B665" s="9" t="s">
        <v>910</v>
      </c>
      <c r="C665" s="8">
        <v>1082.8220388505204</v>
      </c>
      <c r="D665" s="8">
        <v>1112.7538510518621</v>
      </c>
      <c r="E665" s="8">
        <v>1199.8686590380578</v>
      </c>
      <c r="F665" s="6" t="s">
        <v>1041</v>
      </c>
      <c r="G665" s="18">
        <v>120071</v>
      </c>
    </row>
    <row r="666" spans="1:7" ht="15" hidden="1" customHeight="1" x14ac:dyDescent="0.25">
      <c r="A666" s="15">
        <v>47205</v>
      </c>
      <c r="B666" s="9" t="s">
        <v>23</v>
      </c>
      <c r="C666" s="8">
        <v>53.387580339499202</v>
      </c>
      <c r="D666" s="8">
        <v>60.495195297797991</v>
      </c>
      <c r="E666" s="8">
        <v>67.211078672984783</v>
      </c>
      <c r="F666" s="5" t="s">
        <v>1040</v>
      </c>
      <c r="G666" s="18">
        <v>10505</v>
      </c>
    </row>
    <row r="667" spans="1:7" ht="15" hidden="1" customHeight="1" x14ac:dyDescent="0.25">
      <c r="A667" s="15">
        <v>47245</v>
      </c>
      <c r="B667" s="9" t="s">
        <v>391</v>
      </c>
      <c r="C667" s="8">
        <v>289.26393648433043</v>
      </c>
      <c r="D667" s="8">
        <v>298.14765508009009</v>
      </c>
      <c r="E667" s="8">
        <v>330.11040521094804</v>
      </c>
      <c r="F667" s="5" t="s">
        <v>1040</v>
      </c>
      <c r="G667" s="18">
        <v>65457</v>
      </c>
    </row>
    <row r="668" spans="1:7" ht="15" hidden="1" customHeight="1" x14ac:dyDescent="0.25">
      <c r="A668" s="15">
        <v>47258</v>
      </c>
      <c r="B668" s="9" t="s">
        <v>911</v>
      </c>
      <c r="C668" s="8">
        <v>92.803130936457507</v>
      </c>
      <c r="D668" s="8">
        <v>107.38572171185433</v>
      </c>
      <c r="E668" s="8">
        <v>109.12842084067968</v>
      </c>
      <c r="F668" s="5" t="s">
        <v>1040</v>
      </c>
      <c r="G668" s="18">
        <v>22530</v>
      </c>
    </row>
    <row r="669" spans="1:7" ht="15" hidden="1" customHeight="1" x14ac:dyDescent="0.25">
      <c r="A669" s="15">
        <v>47268</v>
      </c>
      <c r="B669" s="9" t="s">
        <v>912</v>
      </c>
      <c r="C669" s="8">
        <v>221.5945998645729</v>
      </c>
      <c r="D669" s="8">
        <v>252.16797962228671</v>
      </c>
      <c r="E669" s="8">
        <v>253.50714996619857</v>
      </c>
      <c r="F669" s="5" t="s">
        <v>1040</v>
      </c>
      <c r="G669" s="18">
        <v>19697</v>
      </c>
    </row>
    <row r="670" spans="1:7" ht="15" customHeight="1" x14ac:dyDescent="0.2">
      <c r="A670" s="15">
        <v>47288</v>
      </c>
      <c r="B670" s="9" t="s">
        <v>913</v>
      </c>
      <c r="C670" s="8">
        <v>392.73293187518095</v>
      </c>
      <c r="D670" s="8">
        <v>417.77216968047992</v>
      </c>
      <c r="E670" s="8">
        <v>450.14673476520682</v>
      </c>
      <c r="F670" s="6" t="s">
        <v>1041</v>
      </c>
      <c r="G670" s="18">
        <v>66433</v>
      </c>
    </row>
    <row r="671" spans="1:7" ht="15" hidden="1" customHeight="1" x14ac:dyDescent="0.25">
      <c r="A671" s="15">
        <v>47318</v>
      </c>
      <c r="B671" s="9" t="s">
        <v>392</v>
      </c>
      <c r="C671" s="8">
        <v>154.56737284661531</v>
      </c>
      <c r="D671" s="8">
        <v>136.89354422950248</v>
      </c>
      <c r="E671" s="8">
        <v>146.94672090513933</v>
      </c>
      <c r="F671" s="5" t="s">
        <v>1040</v>
      </c>
      <c r="G671" s="18">
        <v>26620</v>
      </c>
    </row>
    <row r="672" spans="1:7" ht="15" hidden="1" customHeight="1" x14ac:dyDescent="0.25">
      <c r="A672" s="15">
        <v>47460</v>
      </c>
      <c r="B672" s="9" t="s">
        <v>393</v>
      </c>
      <c r="C672" s="8">
        <v>126.35008099235354</v>
      </c>
      <c r="D672" s="8">
        <v>127.04395255440014</v>
      </c>
      <c r="E672" s="8">
        <v>151.47438667906152</v>
      </c>
      <c r="F672" s="5" t="s">
        <v>1040</v>
      </c>
      <c r="G672" s="18">
        <v>19663</v>
      </c>
    </row>
    <row r="673" spans="1:7" ht="15" hidden="1" customHeight="1" x14ac:dyDescent="0.25">
      <c r="A673" s="15">
        <v>47541</v>
      </c>
      <c r="B673" s="9" t="s">
        <v>394</v>
      </c>
      <c r="C673" s="8">
        <v>293.62921347398452</v>
      </c>
      <c r="D673" s="8">
        <v>320.56106595272871</v>
      </c>
      <c r="E673" s="8">
        <v>325.69208689502312</v>
      </c>
      <c r="F673" s="5" t="s">
        <v>1040</v>
      </c>
      <c r="G673" s="18">
        <v>9196</v>
      </c>
    </row>
    <row r="674" spans="1:7" ht="15" hidden="1" customHeight="1" x14ac:dyDescent="0.25">
      <c r="A674" s="15">
        <v>47545</v>
      </c>
      <c r="B674" s="9" t="s">
        <v>395</v>
      </c>
      <c r="C674" s="8">
        <v>84.114349365293705</v>
      </c>
      <c r="D674" s="8">
        <v>91.132593890190449</v>
      </c>
      <c r="E674" s="8">
        <v>99.192294339899803</v>
      </c>
      <c r="F674" s="5" t="s">
        <v>1040</v>
      </c>
      <c r="G674" s="18">
        <v>12093</v>
      </c>
    </row>
    <row r="675" spans="1:7" ht="15" hidden="1" customHeight="1" x14ac:dyDescent="0.25">
      <c r="A675" s="15">
        <v>47551</v>
      </c>
      <c r="B675" s="9" t="s">
        <v>396</v>
      </c>
      <c r="C675" s="8">
        <v>259.94032071211456</v>
      </c>
      <c r="D675" s="8">
        <v>278.72676355197729</v>
      </c>
      <c r="E675" s="8">
        <v>258.63442441302607</v>
      </c>
      <c r="F675" s="5" t="s">
        <v>1040</v>
      </c>
      <c r="G675" s="18">
        <v>37341</v>
      </c>
    </row>
    <row r="676" spans="1:7" ht="15" hidden="1" customHeight="1" x14ac:dyDescent="0.25">
      <c r="A676" s="15">
        <v>47555</v>
      </c>
      <c r="B676" s="9" t="s">
        <v>397</v>
      </c>
      <c r="C676" s="8">
        <v>361.59073336464422</v>
      </c>
      <c r="D676" s="8">
        <v>398.17027796051229</v>
      </c>
      <c r="E676" s="8">
        <v>426.87764427301772</v>
      </c>
      <c r="F676" s="5" t="s">
        <v>1040</v>
      </c>
      <c r="G676" s="18">
        <v>61766</v>
      </c>
    </row>
    <row r="677" spans="1:7" ht="15" hidden="1" customHeight="1" x14ac:dyDescent="0.25">
      <c r="A677" s="15">
        <v>47570</v>
      </c>
      <c r="B677" s="9" t="s">
        <v>398</v>
      </c>
      <c r="C677" s="8">
        <v>140.94239799805561</v>
      </c>
      <c r="D677" s="8">
        <v>125.03027883080529</v>
      </c>
      <c r="E677" s="8">
        <v>133.21808362373616</v>
      </c>
      <c r="F677" s="5" t="s">
        <v>1040</v>
      </c>
      <c r="G677" s="18">
        <v>29824</v>
      </c>
    </row>
    <row r="678" spans="1:7" ht="15" hidden="1" customHeight="1" x14ac:dyDescent="0.25">
      <c r="A678" s="15">
        <v>47605</v>
      </c>
      <c r="B678" s="9" t="s">
        <v>399</v>
      </c>
      <c r="C678" s="8">
        <v>45.058799911478111</v>
      </c>
      <c r="D678" s="8">
        <v>53.67855545440019</v>
      </c>
      <c r="E678" s="8">
        <v>53.689329407345063</v>
      </c>
      <c r="F678" s="5" t="s">
        <v>1040</v>
      </c>
      <c r="G678" s="18">
        <v>11445</v>
      </c>
    </row>
    <row r="679" spans="1:7" ht="15" hidden="1" customHeight="1" x14ac:dyDescent="0.25">
      <c r="A679" s="15">
        <v>47660</v>
      </c>
      <c r="B679" s="9" t="s">
        <v>914</v>
      </c>
      <c r="C679" s="8">
        <v>92.128637062448533</v>
      </c>
      <c r="D679" s="8">
        <v>98.183724900035585</v>
      </c>
      <c r="E679" s="8">
        <v>105.19923043195271</v>
      </c>
      <c r="F679" s="5" t="s">
        <v>1040</v>
      </c>
      <c r="G679" s="18">
        <v>15644</v>
      </c>
    </row>
    <row r="680" spans="1:7" ht="15" hidden="1" customHeight="1" x14ac:dyDescent="0.25">
      <c r="A680" s="15">
        <v>47675</v>
      </c>
      <c r="B680" s="9" t="s">
        <v>211</v>
      </c>
      <c r="C680" s="8">
        <v>55.583437127204689</v>
      </c>
      <c r="D680" s="8">
        <v>58.81224348920847</v>
      </c>
      <c r="E680" s="8">
        <v>61.216232541301046</v>
      </c>
      <c r="F680" s="5" t="s">
        <v>1040</v>
      </c>
      <c r="G680" s="18">
        <v>10733</v>
      </c>
    </row>
    <row r="681" spans="1:7" ht="15" hidden="1" customHeight="1" x14ac:dyDescent="0.25">
      <c r="A681" s="16">
        <v>47692</v>
      </c>
      <c r="B681" s="10" t="s">
        <v>915</v>
      </c>
      <c r="C681" s="8">
        <v>108.7849869689733</v>
      </c>
      <c r="D681" s="8">
        <v>115.79175384001634</v>
      </c>
      <c r="E681" s="8">
        <v>119.37988611994012</v>
      </c>
      <c r="F681" s="5" t="s">
        <v>1040</v>
      </c>
      <c r="G681" s="18">
        <v>19523</v>
      </c>
    </row>
    <row r="682" spans="1:7" ht="15" hidden="1" customHeight="1" x14ac:dyDescent="0.25">
      <c r="A682" s="15">
        <v>47703</v>
      </c>
      <c r="B682" s="9" t="s">
        <v>916</v>
      </c>
      <c r="C682" s="8">
        <v>65.263717571136411</v>
      </c>
      <c r="D682" s="8">
        <v>55.255340493941162</v>
      </c>
      <c r="E682" s="8">
        <v>55.912017322503061</v>
      </c>
      <c r="F682" s="5" t="s">
        <v>1040</v>
      </c>
      <c r="G682" s="18">
        <v>11681</v>
      </c>
    </row>
    <row r="683" spans="1:7" ht="15" hidden="1" customHeight="1" x14ac:dyDescent="0.25">
      <c r="A683" s="15">
        <v>47707</v>
      </c>
      <c r="B683" s="9" t="s">
        <v>400</v>
      </c>
      <c r="C683" s="8">
        <v>155.38926326321945</v>
      </c>
      <c r="D683" s="8">
        <v>155.73282765716493</v>
      </c>
      <c r="E683" s="8">
        <v>161.40515735148111</v>
      </c>
      <c r="F683" s="5" t="s">
        <v>1040</v>
      </c>
      <c r="G683" s="18">
        <v>25438</v>
      </c>
    </row>
    <row r="684" spans="1:7" ht="15" hidden="1" customHeight="1" x14ac:dyDescent="0.25">
      <c r="A684" s="15">
        <v>47720</v>
      </c>
      <c r="B684" s="9" t="s">
        <v>917</v>
      </c>
      <c r="C684" s="8">
        <v>111.00785229429879</v>
      </c>
      <c r="D684" s="8">
        <v>82.152940219439841</v>
      </c>
      <c r="E684" s="8">
        <v>80.182838834454415</v>
      </c>
      <c r="F684" s="5" t="s">
        <v>1040</v>
      </c>
      <c r="G684" s="18">
        <v>10575</v>
      </c>
    </row>
    <row r="685" spans="1:7" ht="15" hidden="1" customHeight="1" x14ac:dyDescent="0.25">
      <c r="A685" s="15">
        <v>47745</v>
      </c>
      <c r="B685" s="9" t="s">
        <v>401</v>
      </c>
      <c r="C685" s="8">
        <v>130.71418256906512</v>
      </c>
      <c r="D685" s="8">
        <v>160.63969133659305</v>
      </c>
      <c r="E685" s="8">
        <v>182.1932850735582</v>
      </c>
      <c r="F685" s="5" t="s">
        <v>1040</v>
      </c>
      <c r="G685" s="18">
        <v>27128</v>
      </c>
    </row>
    <row r="686" spans="1:7" ht="15" hidden="1" customHeight="1" x14ac:dyDescent="0.25">
      <c r="A686" s="15">
        <v>47798</v>
      </c>
      <c r="B686" s="9" t="s">
        <v>402</v>
      </c>
      <c r="C686" s="8">
        <v>66.896702189217109</v>
      </c>
      <c r="D686" s="8">
        <v>68.140237590741194</v>
      </c>
      <c r="E686" s="8">
        <v>69.402136000633661</v>
      </c>
      <c r="F686" s="5" t="s">
        <v>1040</v>
      </c>
      <c r="G686" s="18">
        <v>13236</v>
      </c>
    </row>
    <row r="687" spans="1:7" ht="15" hidden="1" customHeight="1" x14ac:dyDescent="0.25">
      <c r="A687" s="15">
        <v>47960</v>
      </c>
      <c r="B687" s="9" t="s">
        <v>918</v>
      </c>
      <c r="C687" s="8">
        <v>56.951004195111118</v>
      </c>
      <c r="D687" s="8">
        <v>62.531329406322342</v>
      </c>
      <c r="E687" s="8">
        <v>63.640910433285974</v>
      </c>
      <c r="F687" s="5" t="s">
        <v>1040</v>
      </c>
      <c r="G687" s="18">
        <v>9895</v>
      </c>
    </row>
    <row r="688" spans="1:7" ht="15" hidden="1" customHeight="1" x14ac:dyDescent="0.25">
      <c r="A688" s="15">
        <v>47980</v>
      </c>
      <c r="B688" s="9" t="s">
        <v>403</v>
      </c>
      <c r="C688" s="8">
        <v>909.98881268766399</v>
      </c>
      <c r="D688" s="8">
        <v>997.39027306568971</v>
      </c>
      <c r="E688" s="8">
        <v>1028.9370464124038</v>
      </c>
      <c r="F688" s="5" t="s">
        <v>1040</v>
      </c>
      <c r="G688" s="18">
        <v>68722</v>
      </c>
    </row>
    <row r="689" spans="1:7" ht="15" hidden="1" customHeight="1" x14ac:dyDescent="0.25">
      <c r="A689" s="15">
        <v>50001</v>
      </c>
      <c r="B689" s="9" t="s">
        <v>404</v>
      </c>
      <c r="C689" s="8">
        <v>7056.0276565132554</v>
      </c>
      <c r="D689" s="8">
        <v>7389.8565367827669</v>
      </c>
      <c r="E689" s="8">
        <v>8057.9674183550878</v>
      </c>
      <c r="F689" s="5" t="s">
        <v>1040</v>
      </c>
      <c r="G689" s="18">
        <v>531275</v>
      </c>
    </row>
    <row r="690" spans="1:7" ht="15" hidden="1" customHeight="1" x14ac:dyDescent="0.25">
      <c r="A690" s="15">
        <v>50006</v>
      </c>
      <c r="B690" s="9" t="s">
        <v>919</v>
      </c>
      <c r="C690" s="8">
        <v>3371.9004397466124</v>
      </c>
      <c r="D690" s="8">
        <v>4152.5454453059601</v>
      </c>
      <c r="E690" s="8">
        <v>5139.4465866958735</v>
      </c>
      <c r="F690" s="5" t="s">
        <v>1040</v>
      </c>
      <c r="G690" s="18">
        <v>88023</v>
      </c>
    </row>
    <row r="691" spans="1:7" ht="15" hidden="1" customHeight="1" x14ac:dyDescent="0.25">
      <c r="A691" s="15">
        <v>50110</v>
      </c>
      <c r="B691" s="9" t="s">
        <v>920</v>
      </c>
      <c r="C691" s="8">
        <v>134.04150715233325</v>
      </c>
      <c r="D691" s="8">
        <v>161.33403902228142</v>
      </c>
      <c r="E691" s="8">
        <v>153.98882847163651</v>
      </c>
      <c r="F691" s="5" t="s">
        <v>1040</v>
      </c>
      <c r="G691" s="18">
        <v>6440</v>
      </c>
    </row>
    <row r="692" spans="1:7" ht="15" hidden="1" customHeight="1" x14ac:dyDescent="0.25">
      <c r="A692" s="15">
        <v>50124</v>
      </c>
      <c r="B692" s="9" t="s">
        <v>405</v>
      </c>
      <c r="C692" s="8">
        <v>639.65691711191369</v>
      </c>
      <c r="D692" s="8">
        <v>787.60007922880516</v>
      </c>
      <c r="E692" s="8">
        <v>915.12670897718294</v>
      </c>
      <c r="F692" s="5" t="s">
        <v>1040</v>
      </c>
      <c r="G692" s="18">
        <v>6062</v>
      </c>
    </row>
    <row r="693" spans="1:7" ht="15" hidden="1" customHeight="1" x14ac:dyDescent="0.25">
      <c r="A693" s="15">
        <v>50150</v>
      </c>
      <c r="B693" s="9" t="s">
        <v>406</v>
      </c>
      <c r="C693" s="8">
        <v>2220.9017532758667</v>
      </c>
      <c r="D693" s="8">
        <v>2536.946296040901</v>
      </c>
      <c r="E693" s="8">
        <v>3247.5574516166666</v>
      </c>
      <c r="F693" s="5" t="s">
        <v>1040</v>
      </c>
      <c r="G693" s="18">
        <v>14300</v>
      </c>
    </row>
    <row r="694" spans="1:7" ht="15" hidden="1" customHeight="1" x14ac:dyDescent="0.25">
      <c r="A694" s="15">
        <v>50223</v>
      </c>
      <c r="B694" s="9" t="s">
        <v>407</v>
      </c>
      <c r="C694" s="8">
        <v>57.687303030497496</v>
      </c>
      <c r="D694" s="8">
        <v>57.811875849861536</v>
      </c>
      <c r="E694" s="8">
        <v>61.835088743793747</v>
      </c>
      <c r="F694" s="5" t="s">
        <v>1040</v>
      </c>
      <c r="G694" s="18">
        <v>6963</v>
      </c>
    </row>
    <row r="695" spans="1:7" ht="15" hidden="1" customHeight="1" x14ac:dyDescent="0.25">
      <c r="A695" s="15">
        <v>50226</v>
      </c>
      <c r="B695" s="9" t="s">
        <v>408</v>
      </c>
      <c r="C695" s="8">
        <v>332.90359720011423</v>
      </c>
      <c r="D695" s="8">
        <v>361.02247247346304</v>
      </c>
      <c r="E695" s="8">
        <v>343.60991146083762</v>
      </c>
      <c r="F695" s="5" t="s">
        <v>1040</v>
      </c>
      <c r="G695" s="18">
        <v>22831</v>
      </c>
    </row>
    <row r="696" spans="1:7" ht="15" hidden="1" customHeight="1" x14ac:dyDescent="0.25">
      <c r="A696" s="15">
        <v>50245</v>
      </c>
      <c r="B696" s="9" t="s">
        <v>409</v>
      </c>
      <c r="C696" s="8">
        <v>17.38267933665486</v>
      </c>
      <c r="D696" s="8">
        <v>18.401591147807132</v>
      </c>
      <c r="E696" s="8">
        <v>18.766435769694777</v>
      </c>
      <c r="F696" s="5" t="s">
        <v>1040</v>
      </c>
      <c r="G696" s="18">
        <v>1776</v>
      </c>
    </row>
    <row r="697" spans="1:7" ht="15" hidden="1" customHeight="1" x14ac:dyDescent="0.25">
      <c r="A697" s="15">
        <v>50251</v>
      </c>
      <c r="B697" s="9" t="s">
        <v>410</v>
      </c>
      <c r="C697" s="8">
        <v>104.16309684576919</v>
      </c>
      <c r="D697" s="8">
        <v>95.142592085432355</v>
      </c>
      <c r="E697" s="8">
        <v>110.3427128502404</v>
      </c>
      <c r="F697" s="5" t="s">
        <v>1040</v>
      </c>
      <c r="G697" s="18">
        <v>7977</v>
      </c>
    </row>
    <row r="698" spans="1:7" ht="15" hidden="1" customHeight="1" x14ac:dyDescent="0.25">
      <c r="A698" s="15">
        <v>50270</v>
      </c>
      <c r="B698" s="9" t="s">
        <v>411</v>
      </c>
      <c r="C698" s="8">
        <v>43.213167028427875</v>
      </c>
      <c r="D698" s="8">
        <v>42.908446200028372</v>
      </c>
      <c r="E698" s="8">
        <v>44.64305760674155</v>
      </c>
      <c r="F698" s="5" t="s">
        <v>1040</v>
      </c>
      <c r="G698" s="18">
        <v>3888</v>
      </c>
    </row>
    <row r="699" spans="1:7" ht="15" hidden="1" customHeight="1" x14ac:dyDescent="0.25">
      <c r="A699" s="15">
        <v>50287</v>
      </c>
      <c r="B699" s="9" t="s">
        <v>921</v>
      </c>
      <c r="C699" s="8">
        <v>317.30880687639467</v>
      </c>
      <c r="D699" s="8">
        <v>360.97063467419315</v>
      </c>
      <c r="E699" s="8">
        <v>526.06031933698671</v>
      </c>
      <c r="F699" s="5" t="s">
        <v>1040</v>
      </c>
      <c r="G699" s="18">
        <v>12129</v>
      </c>
    </row>
    <row r="700" spans="1:7" ht="15" hidden="1" customHeight="1" x14ac:dyDescent="0.25">
      <c r="A700" s="15">
        <v>50313</v>
      </c>
      <c r="B700" s="9" t="s">
        <v>32</v>
      </c>
      <c r="C700" s="8">
        <v>710.20859609416596</v>
      </c>
      <c r="D700" s="8">
        <v>732.14970318692497</v>
      </c>
      <c r="E700" s="8">
        <v>900.37738730369688</v>
      </c>
      <c r="F700" s="5" t="s">
        <v>1040</v>
      </c>
      <c r="G700" s="18">
        <v>68876</v>
      </c>
    </row>
    <row r="701" spans="1:7" ht="15" hidden="1" customHeight="1" x14ac:dyDescent="0.25">
      <c r="A701" s="15">
        <v>50318</v>
      </c>
      <c r="B701" s="9" t="s">
        <v>392</v>
      </c>
      <c r="C701" s="8">
        <v>617.23513078904477</v>
      </c>
      <c r="D701" s="8">
        <v>786.72540450456859</v>
      </c>
      <c r="E701" s="8">
        <v>1011.5017886406241</v>
      </c>
      <c r="F701" s="5" t="s">
        <v>1040</v>
      </c>
      <c r="G701" s="18">
        <v>14119</v>
      </c>
    </row>
    <row r="702" spans="1:7" ht="15" customHeight="1" x14ac:dyDescent="0.25">
      <c r="A702" s="15">
        <v>50325</v>
      </c>
      <c r="B702" s="9" t="s">
        <v>922</v>
      </c>
      <c r="C702" s="8">
        <v>150.27095965070936</v>
      </c>
      <c r="D702" s="8">
        <v>152.66554670774269</v>
      </c>
      <c r="E702" s="8">
        <v>165.77789813433876</v>
      </c>
      <c r="F702" s="5" t="s">
        <v>1041</v>
      </c>
      <c r="G702" s="18">
        <v>7007</v>
      </c>
    </row>
    <row r="703" spans="1:7" ht="15" customHeight="1" x14ac:dyDescent="0.25">
      <c r="A703" s="15">
        <v>50330</v>
      </c>
      <c r="B703" s="9" t="s">
        <v>412</v>
      </c>
      <c r="C703" s="8">
        <v>134.24155990460017</v>
      </c>
      <c r="D703" s="8">
        <v>161.74791328821919</v>
      </c>
      <c r="E703" s="8">
        <v>129.0704920082205</v>
      </c>
      <c r="F703" s="5" t="s">
        <v>1041</v>
      </c>
      <c r="G703" s="18">
        <v>11159</v>
      </c>
    </row>
    <row r="704" spans="1:7" ht="15" customHeight="1" x14ac:dyDescent="0.2">
      <c r="A704" s="15">
        <v>50350</v>
      </c>
      <c r="B704" s="9" t="s">
        <v>413</v>
      </c>
      <c r="C704" s="8">
        <v>209.71275299228367</v>
      </c>
      <c r="D704" s="8">
        <v>233.51018743554044</v>
      </c>
      <c r="E704" s="8">
        <v>253.50660661427045</v>
      </c>
      <c r="F704" s="6" t="s">
        <v>1041</v>
      </c>
      <c r="G704" s="18">
        <v>26890</v>
      </c>
    </row>
    <row r="705" spans="1:7" ht="15" customHeight="1" x14ac:dyDescent="0.25">
      <c r="A705" s="15">
        <v>50370</v>
      </c>
      <c r="B705" s="9" t="s">
        <v>414</v>
      </c>
      <c r="C705" s="8">
        <v>117.99938026630713</v>
      </c>
      <c r="D705" s="8">
        <v>103.94488922358663</v>
      </c>
      <c r="E705" s="8">
        <v>111.98406960815208</v>
      </c>
      <c r="F705" s="5" t="s">
        <v>1041</v>
      </c>
      <c r="G705" s="18">
        <v>9284</v>
      </c>
    </row>
    <row r="706" spans="1:7" ht="15" hidden="1" customHeight="1" x14ac:dyDescent="0.25">
      <c r="A706" s="15">
        <v>50400</v>
      </c>
      <c r="B706" s="9" t="s">
        <v>923</v>
      </c>
      <c r="C706" s="8">
        <v>221.66307386013378</v>
      </c>
      <c r="D706" s="8">
        <v>213.03610551943135</v>
      </c>
      <c r="E706" s="8">
        <v>268.65749395909506</v>
      </c>
      <c r="F706" s="5" t="s">
        <v>1040</v>
      </c>
      <c r="G706" s="18">
        <v>11463</v>
      </c>
    </row>
    <row r="707" spans="1:7" ht="15" customHeight="1" x14ac:dyDescent="0.25">
      <c r="A707" s="15">
        <v>50450</v>
      </c>
      <c r="B707" s="9" t="s">
        <v>415</v>
      </c>
      <c r="C707" s="8">
        <v>208.02718748361536</v>
      </c>
      <c r="D707" s="8">
        <v>231.09306448583106</v>
      </c>
      <c r="E707" s="8">
        <v>220.91983678909637</v>
      </c>
      <c r="F707" s="5" t="s">
        <v>1041</v>
      </c>
      <c r="G707" s="18">
        <v>8390</v>
      </c>
    </row>
    <row r="708" spans="1:7" ht="15" hidden="1" customHeight="1" x14ac:dyDescent="0.25">
      <c r="A708" s="15">
        <v>50568</v>
      </c>
      <c r="B708" s="9" t="s">
        <v>924</v>
      </c>
      <c r="C708" s="8">
        <v>6036.9566261021437</v>
      </c>
      <c r="D708" s="8">
        <v>7506.6522733371512</v>
      </c>
      <c r="E708" s="8">
        <v>9507.8309019611861</v>
      </c>
      <c r="F708" s="5" t="s">
        <v>1040</v>
      </c>
      <c r="G708" s="18">
        <v>41513</v>
      </c>
    </row>
    <row r="709" spans="1:7" ht="15" hidden="1" customHeight="1" x14ac:dyDescent="0.25">
      <c r="A709" s="15">
        <v>50573</v>
      </c>
      <c r="B709" s="9" t="s">
        <v>925</v>
      </c>
      <c r="C709" s="8">
        <v>993.35219079971057</v>
      </c>
      <c r="D709" s="8">
        <v>982.82818648177488</v>
      </c>
      <c r="E709" s="8">
        <v>1071.3057920708202</v>
      </c>
      <c r="F709" s="5" t="s">
        <v>1040</v>
      </c>
      <c r="G709" s="18">
        <v>30399</v>
      </c>
    </row>
    <row r="710" spans="1:7" ht="15" customHeight="1" x14ac:dyDescent="0.2">
      <c r="A710" s="15">
        <v>50577</v>
      </c>
      <c r="B710" s="9" t="s">
        <v>416</v>
      </c>
      <c r="C710" s="8">
        <v>187.49370552882007</v>
      </c>
      <c r="D710" s="8">
        <v>208.31193260537245</v>
      </c>
      <c r="E710" s="8">
        <v>233.55438582307519</v>
      </c>
      <c r="F710" s="6" t="s">
        <v>1041</v>
      </c>
      <c r="G710" s="18">
        <v>10423</v>
      </c>
    </row>
    <row r="711" spans="1:7" ht="15" customHeight="1" x14ac:dyDescent="0.25">
      <c r="A711" s="15">
        <v>50590</v>
      </c>
      <c r="B711" s="9" t="s">
        <v>220</v>
      </c>
      <c r="C711" s="8">
        <v>217.10286089027267</v>
      </c>
      <c r="D711" s="8">
        <v>353.71013347020511</v>
      </c>
      <c r="E711" s="8">
        <v>315.0804844073009</v>
      </c>
      <c r="F711" s="5" t="s">
        <v>1041</v>
      </c>
      <c r="G711" s="18">
        <v>13061</v>
      </c>
    </row>
    <row r="712" spans="1:7" ht="15" hidden="1" customHeight="1" x14ac:dyDescent="0.25">
      <c r="A712" s="15">
        <v>50606</v>
      </c>
      <c r="B712" s="9" t="s">
        <v>417</v>
      </c>
      <c r="C712" s="8">
        <v>183.57984963115223</v>
      </c>
      <c r="D712" s="8">
        <v>174.55159471821159</v>
      </c>
      <c r="E712" s="8">
        <v>182.07031945089176</v>
      </c>
      <c r="F712" s="5" t="s">
        <v>1040</v>
      </c>
      <c r="G712" s="18">
        <v>18268</v>
      </c>
    </row>
    <row r="713" spans="1:7" ht="15" hidden="1" customHeight="1" x14ac:dyDescent="0.25">
      <c r="A713" s="15">
        <v>50680</v>
      </c>
      <c r="B713" s="9" t="s">
        <v>418</v>
      </c>
      <c r="C713" s="8">
        <v>378.84758028542444</v>
      </c>
      <c r="D713" s="8">
        <v>415.95588737797982</v>
      </c>
      <c r="E713" s="8">
        <v>401.86530148106289</v>
      </c>
      <c r="F713" s="5" t="s">
        <v>1040</v>
      </c>
      <c r="G713" s="18">
        <v>12296</v>
      </c>
    </row>
    <row r="714" spans="1:7" ht="15" hidden="1" customHeight="1" x14ac:dyDescent="0.25">
      <c r="A714" s="15">
        <v>50683</v>
      </c>
      <c r="B714" s="9" t="s">
        <v>419</v>
      </c>
      <c r="C714" s="8">
        <v>126.84216959008816</v>
      </c>
      <c r="D714" s="8">
        <v>184.5290514151375</v>
      </c>
      <c r="E714" s="8">
        <v>174.33887596483936</v>
      </c>
      <c r="F714" s="5" t="s">
        <v>1040</v>
      </c>
      <c r="G714" s="18">
        <v>9118</v>
      </c>
    </row>
    <row r="715" spans="1:7" ht="15" hidden="1" customHeight="1" x14ac:dyDescent="0.25">
      <c r="A715" s="16">
        <v>50686</v>
      </c>
      <c r="B715" s="10" t="s">
        <v>420</v>
      </c>
      <c r="C715" s="8">
        <v>17.547553079256705</v>
      </c>
      <c r="D715" s="8">
        <v>19.47911365826581</v>
      </c>
      <c r="E715" s="8">
        <v>18.614274465357241</v>
      </c>
      <c r="F715" s="5" t="s">
        <v>1040</v>
      </c>
      <c r="G715" s="18">
        <v>1307</v>
      </c>
    </row>
    <row r="716" spans="1:7" ht="15" hidden="1" customHeight="1" x14ac:dyDescent="0.25">
      <c r="A716" s="15">
        <v>50689</v>
      </c>
      <c r="B716" s="9" t="s">
        <v>755</v>
      </c>
      <c r="C716" s="8">
        <v>318.06207082959753</v>
      </c>
      <c r="D716" s="8">
        <v>414.11899242097661</v>
      </c>
      <c r="E716" s="8">
        <v>470.39706685372516</v>
      </c>
      <c r="F716" s="5" t="s">
        <v>1040</v>
      </c>
      <c r="G716" s="18">
        <v>26707</v>
      </c>
    </row>
    <row r="717" spans="1:7" ht="15" customHeight="1" x14ac:dyDescent="0.2">
      <c r="A717" s="15">
        <v>50711</v>
      </c>
      <c r="B717" s="9" t="s">
        <v>421</v>
      </c>
      <c r="C717" s="8">
        <v>280.61769559298807</v>
      </c>
      <c r="D717" s="8">
        <v>202.99070844532434</v>
      </c>
      <c r="E717" s="8">
        <v>216.78529799207649</v>
      </c>
      <c r="F717" s="6" t="s">
        <v>1041</v>
      </c>
      <c r="G717" s="18">
        <v>17778</v>
      </c>
    </row>
    <row r="718" spans="1:7" ht="15" hidden="1" customHeight="1" x14ac:dyDescent="0.25">
      <c r="A718" s="15">
        <v>52001</v>
      </c>
      <c r="B718" s="9" t="s">
        <v>422</v>
      </c>
      <c r="C718" s="8">
        <v>5033.1600810567115</v>
      </c>
      <c r="D718" s="8">
        <v>5279.9033375441086</v>
      </c>
      <c r="E718" s="8">
        <v>5598.9929033989747</v>
      </c>
      <c r="F718" s="5" t="s">
        <v>1040</v>
      </c>
      <c r="G718" s="18">
        <v>392930</v>
      </c>
    </row>
    <row r="719" spans="1:7" ht="15" hidden="1" customHeight="1" x14ac:dyDescent="0.25">
      <c r="A719" s="15">
        <v>52019</v>
      </c>
      <c r="B719" s="9" t="s">
        <v>926</v>
      </c>
      <c r="C719" s="8">
        <v>119.94122049063418</v>
      </c>
      <c r="D719" s="8">
        <v>145.32118770305163</v>
      </c>
      <c r="E719" s="8">
        <v>162.82994147902247</v>
      </c>
      <c r="F719" s="5" t="s">
        <v>1040</v>
      </c>
      <c r="G719" s="18">
        <v>9642</v>
      </c>
    </row>
    <row r="720" spans="1:7" ht="15" hidden="1" customHeight="1" x14ac:dyDescent="0.25">
      <c r="A720" s="15">
        <v>52022</v>
      </c>
      <c r="B720" s="9" t="s">
        <v>423</v>
      </c>
      <c r="C720" s="8">
        <v>44.402041628041637</v>
      </c>
      <c r="D720" s="8">
        <v>44.759134441162516</v>
      </c>
      <c r="E720" s="8">
        <v>41.372661684261651</v>
      </c>
      <c r="F720" s="5" t="s">
        <v>1040</v>
      </c>
      <c r="G720" s="18">
        <v>7392</v>
      </c>
    </row>
    <row r="721" spans="1:7" ht="15" hidden="1" customHeight="1" x14ac:dyDescent="0.25">
      <c r="A721" s="15">
        <v>52036</v>
      </c>
      <c r="B721" s="9" t="s">
        <v>927</v>
      </c>
      <c r="C721" s="8">
        <v>35.905724878069378</v>
      </c>
      <c r="D721" s="8">
        <v>39.730562633129111</v>
      </c>
      <c r="E721" s="8">
        <v>45.605303430553853</v>
      </c>
      <c r="F721" s="5" t="s">
        <v>1040</v>
      </c>
      <c r="G721" s="18">
        <v>8801</v>
      </c>
    </row>
    <row r="722" spans="1:7" ht="15" hidden="1" customHeight="1" x14ac:dyDescent="0.25">
      <c r="A722" s="15">
        <v>52051</v>
      </c>
      <c r="B722" s="9" t="s">
        <v>424</v>
      </c>
      <c r="C722" s="8">
        <v>51.474447078096169</v>
      </c>
      <c r="D722" s="8">
        <v>57.958240832160534</v>
      </c>
      <c r="E722" s="8">
        <v>71.31763425676003</v>
      </c>
      <c r="F722" s="5" t="s">
        <v>1040</v>
      </c>
      <c r="G722" s="18">
        <v>8443</v>
      </c>
    </row>
    <row r="723" spans="1:7" ht="15" customHeight="1" x14ac:dyDescent="0.2">
      <c r="A723" s="15">
        <v>52079</v>
      </c>
      <c r="B723" s="9" t="s">
        <v>425</v>
      </c>
      <c r="C723" s="8">
        <v>299.35535060410263</v>
      </c>
      <c r="D723" s="8">
        <v>251.14623213336006</v>
      </c>
      <c r="E723" s="8">
        <v>207.54042700237559</v>
      </c>
      <c r="F723" s="6" t="s">
        <v>1041</v>
      </c>
      <c r="G723" s="18">
        <v>55633</v>
      </c>
    </row>
    <row r="724" spans="1:7" ht="15" hidden="1" customHeight="1" x14ac:dyDescent="0.25">
      <c r="A724" s="15">
        <v>52083</v>
      </c>
      <c r="B724" s="9" t="s">
        <v>758</v>
      </c>
      <c r="C724" s="8">
        <v>37.943243845736013</v>
      </c>
      <c r="D724" s="8">
        <v>43.706074755665163</v>
      </c>
      <c r="E724" s="8">
        <v>41.084926000669064</v>
      </c>
      <c r="F724" s="5" t="s">
        <v>1040</v>
      </c>
      <c r="G724" s="18">
        <v>6322</v>
      </c>
    </row>
    <row r="725" spans="1:7" ht="15" hidden="1" customHeight="1" x14ac:dyDescent="0.25">
      <c r="A725" s="15">
        <v>52110</v>
      </c>
      <c r="B725" s="9" t="s">
        <v>426</v>
      </c>
      <c r="C725" s="8">
        <v>144.25841967828836</v>
      </c>
      <c r="D725" s="8">
        <v>174.14799423463845</v>
      </c>
      <c r="E725" s="8">
        <v>182.84959982496778</v>
      </c>
      <c r="F725" s="5" t="s">
        <v>1040</v>
      </c>
      <c r="G725" s="18">
        <v>23908</v>
      </c>
    </row>
    <row r="726" spans="1:7" ht="15" hidden="1" customHeight="1" x14ac:dyDescent="0.25">
      <c r="A726" s="15">
        <v>52203</v>
      </c>
      <c r="B726" s="9" t="s">
        <v>928</v>
      </c>
      <c r="C726" s="8">
        <v>63.88663118187435</v>
      </c>
      <c r="D726" s="8">
        <v>75.85049630656701</v>
      </c>
      <c r="E726" s="8">
        <v>77.302890876269743</v>
      </c>
      <c r="F726" s="5" t="s">
        <v>1040</v>
      </c>
      <c r="G726" s="18">
        <v>8526</v>
      </c>
    </row>
    <row r="727" spans="1:7" ht="15" hidden="1" customHeight="1" x14ac:dyDescent="0.25">
      <c r="A727" s="15">
        <v>52207</v>
      </c>
      <c r="B727" s="9" t="s">
        <v>929</v>
      </c>
      <c r="C727" s="8">
        <v>81.963997753851316</v>
      </c>
      <c r="D727" s="8">
        <v>72.372377991259839</v>
      </c>
      <c r="E727" s="8">
        <v>62.141382981438412</v>
      </c>
      <c r="F727" s="5" t="s">
        <v>1040</v>
      </c>
      <c r="G727" s="18">
        <v>13784</v>
      </c>
    </row>
    <row r="728" spans="1:7" ht="15" hidden="1" customHeight="1" x14ac:dyDescent="0.25">
      <c r="A728" s="15">
        <v>52210</v>
      </c>
      <c r="B728" s="9" t="s">
        <v>427</v>
      </c>
      <c r="C728" s="8">
        <v>58.846334965128754</v>
      </c>
      <c r="D728" s="8">
        <v>53.122338207284848</v>
      </c>
      <c r="E728" s="8">
        <v>50.088945594531097</v>
      </c>
      <c r="F728" s="5" t="s">
        <v>1040</v>
      </c>
      <c r="G728" s="18">
        <v>7270</v>
      </c>
    </row>
    <row r="729" spans="1:7" ht="15" hidden="1" customHeight="1" x14ac:dyDescent="0.25">
      <c r="A729" s="15">
        <v>52215</v>
      </c>
      <c r="B729" s="9" t="s">
        <v>744</v>
      </c>
      <c r="C729" s="8">
        <v>87.109715043228334</v>
      </c>
      <c r="D729" s="8">
        <v>94.206431230223401</v>
      </c>
      <c r="E729" s="8">
        <v>123.94271460438758</v>
      </c>
      <c r="F729" s="5" t="s">
        <v>1040</v>
      </c>
      <c r="G729" s="18">
        <v>15516</v>
      </c>
    </row>
    <row r="730" spans="1:7" ht="15" hidden="1" customHeight="1" x14ac:dyDescent="0.25">
      <c r="A730" s="15">
        <v>52224</v>
      </c>
      <c r="B730" s="9" t="s">
        <v>428</v>
      </c>
      <c r="C730" s="8">
        <v>60.816656360419728</v>
      </c>
      <c r="D730" s="8">
        <v>52.735640698201976</v>
      </c>
      <c r="E730" s="8">
        <v>51.940942697344731</v>
      </c>
      <c r="F730" s="5" t="s">
        <v>1040</v>
      </c>
      <c r="G730" s="18">
        <v>9201</v>
      </c>
    </row>
    <row r="731" spans="1:7" ht="15" hidden="1" customHeight="1" x14ac:dyDescent="0.25">
      <c r="A731" s="15">
        <v>52227</v>
      </c>
      <c r="B731" s="9" t="s">
        <v>429</v>
      </c>
      <c r="C731" s="8">
        <v>137.09319612420441</v>
      </c>
      <c r="D731" s="8">
        <v>141.43752195214245</v>
      </c>
      <c r="E731" s="8">
        <v>147.60513712359779</v>
      </c>
      <c r="F731" s="5" t="s">
        <v>1040</v>
      </c>
      <c r="G731" s="18">
        <v>36864</v>
      </c>
    </row>
    <row r="732" spans="1:7" ht="15" customHeight="1" x14ac:dyDescent="0.2">
      <c r="A732" s="15">
        <v>52233</v>
      </c>
      <c r="B732" s="9" t="s">
        <v>430</v>
      </c>
      <c r="C732" s="8">
        <v>47.808046934791811</v>
      </c>
      <c r="D732" s="8">
        <v>52.093342724328323</v>
      </c>
      <c r="E732" s="8">
        <v>56.724780206257854</v>
      </c>
      <c r="F732" s="6" t="s">
        <v>1041</v>
      </c>
      <c r="G732" s="18">
        <v>5948</v>
      </c>
    </row>
    <row r="733" spans="1:7" ht="15" hidden="1" customHeight="1" x14ac:dyDescent="0.25">
      <c r="A733" s="15">
        <v>52240</v>
      </c>
      <c r="B733" s="9" t="s">
        <v>930</v>
      </c>
      <c r="C733" s="8">
        <v>141.51146157703045</v>
      </c>
      <c r="D733" s="8">
        <v>110.2142385015654</v>
      </c>
      <c r="E733" s="8">
        <v>131.52665708179958</v>
      </c>
      <c r="F733" s="5" t="s">
        <v>1040</v>
      </c>
      <c r="G733" s="18">
        <v>15354</v>
      </c>
    </row>
    <row r="734" spans="1:7" ht="15" customHeight="1" x14ac:dyDescent="0.2">
      <c r="A734" s="15">
        <v>52250</v>
      </c>
      <c r="B734" s="9" t="s">
        <v>431</v>
      </c>
      <c r="C734" s="8">
        <v>167.5481067527401</v>
      </c>
      <c r="D734" s="8">
        <v>144.27675743934705</v>
      </c>
      <c r="E734" s="8">
        <v>148.60867380666386</v>
      </c>
      <c r="F734" s="6" t="s">
        <v>1041</v>
      </c>
      <c r="G734" s="18">
        <v>22505</v>
      </c>
    </row>
    <row r="735" spans="1:7" ht="15" hidden="1" customHeight="1" x14ac:dyDescent="0.25">
      <c r="A735" s="15">
        <v>52254</v>
      </c>
      <c r="B735" s="9" t="s">
        <v>432</v>
      </c>
      <c r="C735" s="8">
        <v>45.094692277791069</v>
      </c>
      <c r="D735" s="8">
        <v>60.251601928051294</v>
      </c>
      <c r="E735" s="8">
        <v>80.787471966983347</v>
      </c>
      <c r="F735" s="5" t="s">
        <v>1040</v>
      </c>
      <c r="G735" s="18">
        <v>7446</v>
      </c>
    </row>
    <row r="736" spans="1:7" ht="15" customHeight="1" x14ac:dyDescent="0.2">
      <c r="A736" s="15">
        <v>52256</v>
      </c>
      <c r="B736" s="9" t="s">
        <v>433</v>
      </c>
      <c r="C736" s="8">
        <v>42.76847921337955</v>
      </c>
      <c r="D736" s="8">
        <v>57.410985252970967</v>
      </c>
      <c r="E736" s="8">
        <v>63.509916088253789</v>
      </c>
      <c r="F736" s="6" t="s">
        <v>1041</v>
      </c>
      <c r="G736" s="18">
        <v>12280</v>
      </c>
    </row>
    <row r="737" spans="1:7" ht="15" hidden="1" customHeight="1" x14ac:dyDescent="0.25">
      <c r="A737" s="15">
        <v>52258</v>
      </c>
      <c r="B737" s="9" t="s">
        <v>931</v>
      </c>
      <c r="C737" s="8">
        <v>69.719046337601242</v>
      </c>
      <c r="D737" s="8">
        <v>45.11642801744577</v>
      </c>
      <c r="E737" s="8">
        <v>47.029697373988327</v>
      </c>
      <c r="F737" s="5" t="s">
        <v>1040</v>
      </c>
      <c r="G737" s="18">
        <v>14342</v>
      </c>
    </row>
    <row r="738" spans="1:7" ht="15" hidden="1" customHeight="1" x14ac:dyDescent="0.25">
      <c r="A738" s="15">
        <v>52260</v>
      </c>
      <c r="B738" s="9" t="s">
        <v>229</v>
      </c>
      <c r="C738" s="8">
        <v>82.551708741969762</v>
      </c>
      <c r="D738" s="8">
        <v>89.376209327664654</v>
      </c>
      <c r="E738" s="8">
        <v>98.572527149847559</v>
      </c>
      <c r="F738" s="5" t="s">
        <v>1040</v>
      </c>
      <c r="G738" s="18">
        <v>14283</v>
      </c>
    </row>
    <row r="739" spans="1:7" ht="15" hidden="1" customHeight="1" x14ac:dyDescent="0.25">
      <c r="A739" s="15">
        <v>52287</v>
      </c>
      <c r="B739" s="9" t="s">
        <v>434</v>
      </c>
      <c r="C739" s="8">
        <v>32.31225537239041</v>
      </c>
      <c r="D739" s="8">
        <v>40.888264016641763</v>
      </c>
      <c r="E739" s="8">
        <v>47.433903387502667</v>
      </c>
      <c r="F739" s="5" t="s">
        <v>1040</v>
      </c>
      <c r="G739" s="18">
        <v>7222</v>
      </c>
    </row>
    <row r="740" spans="1:7" ht="15" hidden="1" customHeight="1" x14ac:dyDescent="0.25">
      <c r="A740" s="15">
        <v>52317</v>
      </c>
      <c r="B740" s="9" t="s">
        <v>435</v>
      </c>
      <c r="C740" s="8">
        <v>136.63101035472511</v>
      </c>
      <c r="D740" s="8">
        <v>136.80936622446478</v>
      </c>
      <c r="E740" s="8">
        <v>137.59341913914565</v>
      </c>
      <c r="F740" s="5" t="s">
        <v>1040</v>
      </c>
      <c r="G740" s="18">
        <v>19450</v>
      </c>
    </row>
    <row r="741" spans="1:7" ht="15" hidden="1" customHeight="1" x14ac:dyDescent="0.25">
      <c r="A741" s="15">
        <v>52320</v>
      </c>
      <c r="B741" s="9" t="s">
        <v>436</v>
      </c>
      <c r="C741" s="8">
        <v>76.371227254316906</v>
      </c>
      <c r="D741" s="8">
        <v>85.344158230433578</v>
      </c>
      <c r="E741" s="8">
        <v>98.795139482162753</v>
      </c>
      <c r="F741" s="5" t="s">
        <v>1040</v>
      </c>
      <c r="G741" s="18">
        <v>11582</v>
      </c>
    </row>
    <row r="742" spans="1:7" ht="15" hidden="1" customHeight="1" x14ac:dyDescent="0.25">
      <c r="A742" s="15">
        <v>52323</v>
      </c>
      <c r="B742" s="9" t="s">
        <v>932</v>
      </c>
      <c r="C742" s="8">
        <v>65.087901248689604</v>
      </c>
      <c r="D742" s="8">
        <v>79.408622468218496</v>
      </c>
      <c r="E742" s="8">
        <v>89.408367269891599</v>
      </c>
      <c r="F742" s="5" t="s">
        <v>1040</v>
      </c>
      <c r="G742" s="18">
        <v>7057</v>
      </c>
    </row>
    <row r="743" spans="1:7" ht="15" hidden="1" customHeight="1" x14ac:dyDescent="0.25">
      <c r="A743" s="15">
        <v>52352</v>
      </c>
      <c r="B743" s="9" t="s">
        <v>437</v>
      </c>
      <c r="C743" s="8">
        <v>72.601722713264508</v>
      </c>
      <c r="D743" s="8">
        <v>75.491214355828845</v>
      </c>
      <c r="E743" s="8">
        <v>77.410891226717922</v>
      </c>
      <c r="F743" s="5" t="s">
        <v>1040</v>
      </c>
      <c r="G743" s="18">
        <v>7662</v>
      </c>
    </row>
    <row r="744" spans="1:7" ht="15" hidden="1" customHeight="1" x14ac:dyDescent="0.25">
      <c r="A744" s="15">
        <v>52354</v>
      </c>
      <c r="B744" s="9" t="s">
        <v>933</v>
      </c>
      <c r="C744" s="8">
        <v>43.312807980488969</v>
      </c>
      <c r="D744" s="8">
        <v>49.18491675440621</v>
      </c>
      <c r="E744" s="8">
        <v>48.389890697846873</v>
      </c>
      <c r="F744" s="5" t="s">
        <v>1040</v>
      </c>
      <c r="G744" s="18">
        <v>7657</v>
      </c>
    </row>
    <row r="745" spans="1:7" ht="15" hidden="1" customHeight="1" x14ac:dyDescent="0.25">
      <c r="A745" s="15">
        <v>52356</v>
      </c>
      <c r="B745" s="9" t="s">
        <v>438</v>
      </c>
      <c r="C745" s="8">
        <v>1126.9326263591802</v>
      </c>
      <c r="D745" s="8">
        <v>1235.8464560959128</v>
      </c>
      <c r="E745" s="8">
        <v>1329.9548255221762</v>
      </c>
      <c r="F745" s="5" t="s">
        <v>1040</v>
      </c>
      <c r="G745" s="18">
        <v>116136</v>
      </c>
    </row>
    <row r="746" spans="1:7" ht="15" hidden="1" customHeight="1" x14ac:dyDescent="0.25">
      <c r="A746" s="15">
        <v>52378</v>
      </c>
      <c r="B746" s="9" t="s">
        <v>439</v>
      </c>
      <c r="C746" s="8">
        <v>67.039654646826762</v>
      </c>
      <c r="D746" s="8">
        <v>78.930590473551661</v>
      </c>
      <c r="E746" s="8">
        <v>75.163825192550448</v>
      </c>
      <c r="F746" s="5" t="s">
        <v>1040</v>
      </c>
      <c r="G746" s="18">
        <v>18754</v>
      </c>
    </row>
    <row r="747" spans="1:7" ht="15" hidden="1" customHeight="1" x14ac:dyDescent="0.25">
      <c r="A747" s="15">
        <v>52381</v>
      </c>
      <c r="B747" s="9" t="s">
        <v>440</v>
      </c>
      <c r="C747" s="8">
        <v>63.708754644067639</v>
      </c>
      <c r="D747" s="8">
        <v>81.063681998026283</v>
      </c>
      <c r="E747" s="8">
        <v>77.106807385264403</v>
      </c>
      <c r="F747" s="5" t="s">
        <v>1040</v>
      </c>
      <c r="G747" s="18">
        <v>10104</v>
      </c>
    </row>
    <row r="748" spans="1:7" ht="15" hidden="1" customHeight="1" x14ac:dyDescent="0.25">
      <c r="A748" s="15">
        <v>52385</v>
      </c>
      <c r="B748" s="9" t="s">
        <v>441</v>
      </c>
      <c r="C748" s="8">
        <v>24.663442068200762</v>
      </c>
      <c r="D748" s="8">
        <v>29.38946724917778</v>
      </c>
      <c r="E748" s="8">
        <v>25.143052149356759</v>
      </c>
      <c r="F748" s="5" t="s">
        <v>1040</v>
      </c>
      <c r="G748" s="18">
        <v>6492</v>
      </c>
    </row>
    <row r="749" spans="1:7" ht="15" customHeight="1" x14ac:dyDescent="0.2">
      <c r="A749" s="16">
        <v>52390</v>
      </c>
      <c r="B749" s="10" t="s">
        <v>442</v>
      </c>
      <c r="C749" s="8">
        <v>34.748472547832172</v>
      </c>
      <c r="D749" s="8">
        <v>35.721396161612837</v>
      </c>
      <c r="E749" s="8">
        <v>33.611387679781629</v>
      </c>
      <c r="F749" s="6" t="s">
        <v>1041</v>
      </c>
      <c r="G749" s="18">
        <v>7411</v>
      </c>
    </row>
    <row r="750" spans="1:7" ht="15" hidden="1" customHeight="1" x14ac:dyDescent="0.25">
      <c r="A750" s="15">
        <v>52399</v>
      </c>
      <c r="B750" s="9" t="s">
        <v>679</v>
      </c>
      <c r="C750" s="8">
        <v>193.91288534536949</v>
      </c>
      <c r="D750" s="8">
        <v>222.87293505482299</v>
      </c>
      <c r="E750" s="8">
        <v>227.67397497389351</v>
      </c>
      <c r="F750" s="5" t="s">
        <v>1040</v>
      </c>
      <c r="G750" s="18">
        <v>31858</v>
      </c>
    </row>
    <row r="751" spans="1:7" ht="15" customHeight="1" x14ac:dyDescent="0.2">
      <c r="A751" s="15">
        <v>52405</v>
      </c>
      <c r="B751" s="9" t="s">
        <v>443</v>
      </c>
      <c r="C751" s="8">
        <v>53.634096084140175</v>
      </c>
      <c r="D751" s="8">
        <v>63.013813068634072</v>
      </c>
      <c r="E751" s="8">
        <v>65.129446935346806</v>
      </c>
      <c r="F751" s="6" t="s">
        <v>1041</v>
      </c>
      <c r="G751" s="18">
        <v>9768</v>
      </c>
    </row>
    <row r="752" spans="1:7" ht="15" hidden="1" customHeight="1" x14ac:dyDescent="0.25">
      <c r="A752" s="15">
        <v>52411</v>
      </c>
      <c r="B752" s="9" t="s">
        <v>444</v>
      </c>
      <c r="C752" s="8">
        <v>55.501529094257393</v>
      </c>
      <c r="D752" s="8">
        <v>61.421201523794515</v>
      </c>
      <c r="E752" s="8">
        <v>67.775750878808836</v>
      </c>
      <c r="F752" s="5" t="s">
        <v>1040</v>
      </c>
      <c r="G752" s="18">
        <v>10236</v>
      </c>
    </row>
    <row r="753" spans="1:7" ht="15" customHeight="1" x14ac:dyDescent="0.2">
      <c r="A753" s="15">
        <v>52418</v>
      </c>
      <c r="B753" s="9" t="s">
        <v>445</v>
      </c>
      <c r="C753" s="8">
        <v>73.184465901526238</v>
      </c>
      <c r="D753" s="8">
        <v>74.101681627547777</v>
      </c>
      <c r="E753" s="8">
        <v>78.897952803660644</v>
      </c>
      <c r="F753" s="6" t="s">
        <v>1041</v>
      </c>
      <c r="G753" s="18">
        <v>9547</v>
      </c>
    </row>
    <row r="754" spans="1:7" ht="15" customHeight="1" x14ac:dyDescent="0.2">
      <c r="A754" s="15">
        <v>52427</v>
      </c>
      <c r="B754" s="9" t="s">
        <v>934</v>
      </c>
      <c r="C754" s="8">
        <v>164.56299310356988</v>
      </c>
      <c r="D754" s="8">
        <v>92.548308991714194</v>
      </c>
      <c r="E754" s="8">
        <v>63.532786810028774</v>
      </c>
      <c r="F754" s="6" t="s">
        <v>1041</v>
      </c>
      <c r="G754" s="18">
        <v>24705</v>
      </c>
    </row>
    <row r="755" spans="1:7" ht="15" hidden="1" customHeight="1" x14ac:dyDescent="0.25">
      <c r="A755" s="15">
        <v>52435</v>
      </c>
      <c r="B755" s="9" t="s">
        <v>446</v>
      </c>
      <c r="C755" s="8">
        <v>35.964706925325849</v>
      </c>
      <c r="D755" s="8">
        <v>40.361937825046603</v>
      </c>
      <c r="E755" s="8">
        <v>36.585048069956592</v>
      </c>
      <c r="F755" s="5" t="s">
        <v>1040</v>
      </c>
      <c r="G755" s="18">
        <v>8976</v>
      </c>
    </row>
    <row r="756" spans="1:7" ht="15" customHeight="1" x14ac:dyDescent="0.2">
      <c r="A756" s="15">
        <v>52473</v>
      </c>
      <c r="B756" s="9" t="s">
        <v>306</v>
      </c>
      <c r="C756" s="8">
        <v>37.003918984256472</v>
      </c>
      <c r="D756" s="8">
        <v>39.079486901661106</v>
      </c>
      <c r="E756" s="8">
        <v>41.317645284788597</v>
      </c>
      <c r="F756" s="6" t="s">
        <v>1041</v>
      </c>
      <c r="G756" s="18">
        <v>11984</v>
      </c>
    </row>
    <row r="757" spans="1:7" ht="15" hidden="1" customHeight="1" x14ac:dyDescent="0.25">
      <c r="A757" s="15">
        <v>52480</v>
      </c>
      <c r="B757" s="9" t="s">
        <v>45</v>
      </c>
      <c r="C757" s="8">
        <v>33.29480644451187</v>
      </c>
      <c r="D757" s="8">
        <v>38.431413176153626</v>
      </c>
      <c r="E757" s="8">
        <v>40.347010242782382</v>
      </c>
      <c r="F757" s="5" t="s">
        <v>1040</v>
      </c>
      <c r="G757" s="18">
        <v>4364</v>
      </c>
    </row>
    <row r="758" spans="1:7" ht="15" customHeight="1" x14ac:dyDescent="0.2">
      <c r="A758" s="15">
        <v>52490</v>
      </c>
      <c r="B758" s="9" t="s">
        <v>447</v>
      </c>
      <c r="C758" s="8">
        <v>84.734532202863974</v>
      </c>
      <c r="D758" s="8">
        <v>92.776312933173401</v>
      </c>
      <c r="E758" s="8">
        <v>89.862175634994557</v>
      </c>
      <c r="F758" s="6" t="s">
        <v>1041</v>
      </c>
      <c r="G758" s="18">
        <v>25358</v>
      </c>
    </row>
    <row r="759" spans="1:7" ht="15" hidden="1" customHeight="1" x14ac:dyDescent="0.25">
      <c r="A759" s="15">
        <v>52506</v>
      </c>
      <c r="B759" s="9" t="s">
        <v>448</v>
      </c>
      <c r="C759" s="8">
        <v>84.379669444337821</v>
      </c>
      <c r="D759" s="8">
        <v>58.980271304607896</v>
      </c>
      <c r="E759" s="8">
        <v>60.683875801525708</v>
      </c>
      <c r="F759" s="5" t="s">
        <v>1040</v>
      </c>
      <c r="G759" s="18">
        <v>7105</v>
      </c>
    </row>
    <row r="760" spans="1:7" ht="15" customHeight="1" x14ac:dyDescent="0.2">
      <c r="A760" s="15">
        <v>52520</v>
      </c>
      <c r="B760" s="9" t="s">
        <v>449</v>
      </c>
      <c r="C760" s="8">
        <v>50.780832843852806</v>
      </c>
      <c r="D760" s="8">
        <v>59.976909137593616</v>
      </c>
      <c r="E760" s="8">
        <v>55.13722124015829</v>
      </c>
      <c r="F760" s="6" t="s">
        <v>1041</v>
      </c>
      <c r="G760" s="18">
        <v>14193</v>
      </c>
    </row>
    <row r="761" spans="1:7" ht="15" customHeight="1" x14ac:dyDescent="0.2">
      <c r="A761" s="15">
        <v>52540</v>
      </c>
      <c r="B761" s="9" t="s">
        <v>450</v>
      </c>
      <c r="C761" s="8">
        <v>63.912981068551616</v>
      </c>
      <c r="D761" s="8">
        <v>69.560580205484683</v>
      </c>
      <c r="E761" s="8">
        <v>75.004819832690799</v>
      </c>
      <c r="F761" s="6" t="s">
        <v>1041</v>
      </c>
      <c r="G761" s="18">
        <v>9897</v>
      </c>
    </row>
    <row r="762" spans="1:7" ht="15" hidden="1" customHeight="1" x14ac:dyDescent="0.25">
      <c r="A762" s="15">
        <v>52560</v>
      </c>
      <c r="B762" s="9" t="s">
        <v>935</v>
      </c>
      <c r="C762" s="8">
        <v>81.093606077113876</v>
      </c>
      <c r="D762" s="8">
        <v>83.386978849954374</v>
      </c>
      <c r="E762" s="8">
        <v>89.430165024176887</v>
      </c>
      <c r="F762" s="5" t="s">
        <v>1040</v>
      </c>
      <c r="G762" s="18">
        <v>10414</v>
      </c>
    </row>
    <row r="763" spans="1:7" ht="15" hidden="1" customHeight="1" x14ac:dyDescent="0.25">
      <c r="A763" s="15">
        <v>52565</v>
      </c>
      <c r="B763" s="9" t="s">
        <v>451</v>
      </c>
      <c r="C763" s="8">
        <v>35.379617165394201</v>
      </c>
      <c r="D763" s="8">
        <v>37.977916095926091</v>
      </c>
      <c r="E763" s="8">
        <v>34.324801101819517</v>
      </c>
      <c r="F763" s="5" t="s">
        <v>1040</v>
      </c>
      <c r="G763" s="18">
        <v>5572</v>
      </c>
    </row>
    <row r="764" spans="1:7" ht="15" hidden="1" customHeight="1" x14ac:dyDescent="0.25">
      <c r="A764" s="15">
        <v>52573</v>
      </c>
      <c r="B764" s="9" t="s">
        <v>452</v>
      </c>
      <c r="C764" s="8">
        <v>48.086978555963789</v>
      </c>
      <c r="D764" s="8">
        <v>56.466721364577062</v>
      </c>
      <c r="E764" s="8">
        <v>60.155339984461754</v>
      </c>
      <c r="F764" s="5" t="s">
        <v>1040</v>
      </c>
      <c r="G764" s="18">
        <v>8581</v>
      </c>
    </row>
    <row r="765" spans="1:7" ht="15" hidden="1" customHeight="1" x14ac:dyDescent="0.25">
      <c r="A765" s="15">
        <v>52585</v>
      </c>
      <c r="B765" s="9" t="s">
        <v>453</v>
      </c>
      <c r="C765" s="8">
        <v>193.83094258290564</v>
      </c>
      <c r="D765" s="8">
        <v>198.97871016048921</v>
      </c>
      <c r="E765" s="8">
        <v>194.31174651195553</v>
      </c>
      <c r="F765" s="5" t="s">
        <v>1040</v>
      </c>
      <c r="G765" s="18">
        <v>17491</v>
      </c>
    </row>
    <row r="766" spans="1:7" ht="15" customHeight="1" x14ac:dyDescent="0.2">
      <c r="A766" s="15">
        <v>52612</v>
      </c>
      <c r="B766" s="9" t="s">
        <v>320</v>
      </c>
      <c r="C766" s="8">
        <v>60.645712385655834</v>
      </c>
      <c r="D766" s="8">
        <v>69.403489557142436</v>
      </c>
      <c r="E766" s="8">
        <v>77.588977146643174</v>
      </c>
      <c r="F766" s="6" t="s">
        <v>1041</v>
      </c>
      <c r="G766" s="18">
        <v>19631</v>
      </c>
    </row>
    <row r="767" spans="1:7" ht="15" customHeight="1" x14ac:dyDescent="0.2">
      <c r="A767" s="15">
        <v>52621</v>
      </c>
      <c r="B767" s="9" t="s">
        <v>936</v>
      </c>
      <c r="C767" s="8">
        <v>106.81570827055951</v>
      </c>
      <c r="D767" s="8">
        <v>69.801526629832935</v>
      </c>
      <c r="E767" s="8">
        <v>63.713554394459379</v>
      </c>
      <c r="F767" s="6" t="s">
        <v>1041</v>
      </c>
      <c r="G767" s="18">
        <v>12667</v>
      </c>
    </row>
    <row r="768" spans="1:7" ht="15" hidden="1" customHeight="1" x14ac:dyDescent="0.25">
      <c r="A768" s="15">
        <v>52678</v>
      </c>
      <c r="B768" s="9" t="s">
        <v>454</v>
      </c>
      <c r="C768" s="8">
        <v>176.24523280925254</v>
      </c>
      <c r="D768" s="8">
        <v>193.69574325605694</v>
      </c>
      <c r="E768" s="8">
        <v>214.68910253317412</v>
      </c>
      <c r="F768" s="5" t="s">
        <v>1040</v>
      </c>
      <c r="G768" s="18">
        <v>29414</v>
      </c>
    </row>
    <row r="769" spans="1:7" ht="15" hidden="1" customHeight="1" x14ac:dyDescent="0.25">
      <c r="A769" s="15">
        <v>52683</v>
      </c>
      <c r="B769" s="9" t="s">
        <v>937</v>
      </c>
      <c r="C769" s="8">
        <v>120.49087334520669</v>
      </c>
      <c r="D769" s="8">
        <v>134.14090161735993</v>
      </c>
      <c r="E769" s="8">
        <v>131.47102514593425</v>
      </c>
      <c r="F769" s="5" t="s">
        <v>1040</v>
      </c>
      <c r="G769" s="18">
        <v>20773</v>
      </c>
    </row>
    <row r="770" spans="1:7" ht="15" hidden="1" customHeight="1" x14ac:dyDescent="0.25">
      <c r="A770" s="15">
        <v>52685</v>
      </c>
      <c r="B770" s="9" t="s">
        <v>322</v>
      </c>
      <c r="C770" s="8">
        <v>72.762864323697755</v>
      </c>
      <c r="D770" s="8">
        <v>67.37203768338496</v>
      </c>
      <c r="E770" s="8">
        <v>79.200021889154812</v>
      </c>
      <c r="F770" s="5" t="s">
        <v>1040</v>
      </c>
      <c r="G770" s="18">
        <v>9202</v>
      </c>
    </row>
    <row r="771" spans="1:7" ht="15" hidden="1" customHeight="1" x14ac:dyDescent="0.25">
      <c r="A771" s="15">
        <v>52687</v>
      </c>
      <c r="B771" s="9" t="s">
        <v>455</v>
      </c>
      <c r="C771" s="8">
        <v>109.91127862608056</v>
      </c>
      <c r="D771" s="8">
        <v>146.96839532787979</v>
      </c>
      <c r="E771" s="8">
        <v>145.1040923150866</v>
      </c>
      <c r="F771" s="5" t="s">
        <v>1040</v>
      </c>
      <c r="G771" s="18">
        <v>18473</v>
      </c>
    </row>
    <row r="772" spans="1:7" ht="15" hidden="1" customHeight="1" x14ac:dyDescent="0.25">
      <c r="A772" s="15">
        <v>52693</v>
      </c>
      <c r="B772" s="9" t="s">
        <v>113</v>
      </c>
      <c r="C772" s="8">
        <v>80.716096917799518</v>
      </c>
      <c r="D772" s="8">
        <v>86.594901649002452</v>
      </c>
      <c r="E772" s="8">
        <v>91.532433960087587</v>
      </c>
      <c r="F772" s="5" t="s">
        <v>1040</v>
      </c>
      <c r="G772" s="18">
        <v>15389</v>
      </c>
    </row>
    <row r="773" spans="1:7" ht="15" hidden="1" customHeight="1" x14ac:dyDescent="0.25">
      <c r="A773" s="15">
        <v>52694</v>
      </c>
      <c r="B773" s="9" t="s">
        <v>456</v>
      </c>
      <c r="C773" s="8">
        <v>40.786957256896848</v>
      </c>
      <c r="D773" s="8">
        <v>48.880876152309241</v>
      </c>
      <c r="E773" s="8">
        <v>63.554070263517545</v>
      </c>
      <c r="F773" s="5" t="s">
        <v>1040</v>
      </c>
      <c r="G773" s="18">
        <v>6843</v>
      </c>
    </row>
    <row r="774" spans="1:7" ht="15" customHeight="1" x14ac:dyDescent="0.2">
      <c r="A774" s="15">
        <v>52696</v>
      </c>
      <c r="B774" s="9" t="s">
        <v>726</v>
      </c>
      <c r="C774" s="8">
        <v>230.59455746974851</v>
      </c>
      <c r="D774" s="8">
        <v>88.252081991583665</v>
      </c>
      <c r="E774" s="8">
        <v>49.432815749748336</v>
      </c>
      <c r="F774" s="6" t="s">
        <v>1041</v>
      </c>
      <c r="G774" s="18">
        <v>13427</v>
      </c>
    </row>
    <row r="775" spans="1:7" ht="15" hidden="1" customHeight="1" x14ac:dyDescent="0.25">
      <c r="A775" s="15">
        <v>52699</v>
      </c>
      <c r="B775" s="9" t="s">
        <v>457</v>
      </c>
      <c r="C775" s="8">
        <v>64.888016785160431</v>
      </c>
      <c r="D775" s="8">
        <v>71.500558250683284</v>
      </c>
      <c r="E775" s="8">
        <v>73.408380161988319</v>
      </c>
      <c r="F775" s="5" t="s">
        <v>1040</v>
      </c>
      <c r="G775" s="18">
        <v>10796</v>
      </c>
    </row>
    <row r="776" spans="1:7" ht="15" hidden="1" customHeight="1" x14ac:dyDescent="0.25">
      <c r="A776" s="15">
        <v>52720</v>
      </c>
      <c r="B776" s="9" t="s">
        <v>458</v>
      </c>
      <c r="C776" s="8">
        <v>83.412250779778731</v>
      </c>
      <c r="D776" s="8">
        <v>61.394505091579681</v>
      </c>
      <c r="E776" s="8">
        <v>66.122076910633922</v>
      </c>
      <c r="F776" s="5" t="s">
        <v>1040</v>
      </c>
      <c r="G776" s="18">
        <v>7346</v>
      </c>
    </row>
    <row r="777" spans="1:7" ht="15" hidden="1" customHeight="1" x14ac:dyDescent="0.25">
      <c r="A777" s="15">
        <v>52786</v>
      </c>
      <c r="B777" s="9" t="s">
        <v>459</v>
      </c>
      <c r="C777" s="8">
        <v>105.94504241168157</v>
      </c>
      <c r="D777" s="8">
        <v>111.4111530127458</v>
      </c>
      <c r="E777" s="8">
        <v>139.76557325200028</v>
      </c>
      <c r="F777" s="5" t="s">
        <v>1040</v>
      </c>
      <c r="G777" s="18">
        <v>17854</v>
      </c>
    </row>
    <row r="778" spans="1:7" ht="15" hidden="1" customHeight="1" x14ac:dyDescent="0.25">
      <c r="A778" s="15">
        <v>52788</v>
      </c>
      <c r="B778" s="9" t="s">
        <v>460</v>
      </c>
      <c r="C778" s="8">
        <v>68.317419248940453</v>
      </c>
      <c r="D778" s="8">
        <v>86.013178996520097</v>
      </c>
      <c r="E778" s="8">
        <v>69.663509466222337</v>
      </c>
      <c r="F778" s="5" t="s">
        <v>1040</v>
      </c>
      <c r="G778" s="18">
        <v>13507</v>
      </c>
    </row>
    <row r="779" spans="1:7" ht="15" customHeight="1" x14ac:dyDescent="0.25">
      <c r="A779" s="15">
        <v>52835</v>
      </c>
      <c r="B779" s="9" t="s">
        <v>938</v>
      </c>
      <c r="C779" s="8">
        <v>1577.9372091544415</v>
      </c>
      <c r="D779" s="8">
        <v>1311.5222889192341</v>
      </c>
      <c r="E779" s="8">
        <v>1427.1936482111028</v>
      </c>
      <c r="F779" s="5" t="s">
        <v>1041</v>
      </c>
      <c r="G779" s="18">
        <v>253637</v>
      </c>
    </row>
    <row r="780" spans="1:7" ht="15" hidden="1" customHeight="1" x14ac:dyDescent="0.25">
      <c r="A780" s="15">
        <v>52838</v>
      </c>
      <c r="B780" s="9" t="s">
        <v>939</v>
      </c>
      <c r="C780" s="8">
        <v>382.45061459707193</v>
      </c>
      <c r="D780" s="8">
        <v>383.99520821694171</v>
      </c>
      <c r="E780" s="8">
        <v>364.39677548373663</v>
      </c>
      <c r="F780" s="5" t="s">
        <v>1040</v>
      </c>
      <c r="G780" s="18">
        <v>44729</v>
      </c>
    </row>
    <row r="781" spans="1:7" ht="15" hidden="1" customHeight="1" x14ac:dyDescent="0.25">
      <c r="A781" s="15">
        <v>52885</v>
      </c>
      <c r="B781" s="9" t="s">
        <v>461</v>
      </c>
      <c r="C781" s="8">
        <v>83.854350995010805</v>
      </c>
      <c r="D781" s="8">
        <v>83.010310214507186</v>
      </c>
      <c r="E781" s="8">
        <v>86.33957000953157</v>
      </c>
      <c r="F781" s="5" t="s">
        <v>1040</v>
      </c>
      <c r="G781" s="18">
        <v>10938</v>
      </c>
    </row>
    <row r="782" spans="1:7" ht="15" hidden="1" customHeight="1" x14ac:dyDescent="0.25">
      <c r="A782" s="15">
        <v>54001</v>
      </c>
      <c r="B782" s="9" t="s">
        <v>940</v>
      </c>
      <c r="C782" s="8">
        <v>7474.3129479211893</v>
      </c>
      <c r="D782" s="8">
        <v>7820.0526272277857</v>
      </c>
      <c r="E782" s="8">
        <v>8354.5115354887585</v>
      </c>
      <c r="F782" s="5" t="s">
        <v>1040</v>
      </c>
      <c r="G782" s="18">
        <v>711715</v>
      </c>
    </row>
    <row r="783" spans="1:7" ht="15" hidden="1" customHeight="1" x14ac:dyDescent="0.25">
      <c r="A783" s="16">
        <v>54003</v>
      </c>
      <c r="B783" s="10" t="s">
        <v>941</v>
      </c>
      <c r="C783" s="8">
        <v>197.35358436826098</v>
      </c>
      <c r="D783" s="8">
        <v>211.85099828189823</v>
      </c>
      <c r="E783" s="8">
        <v>232.10706097383215</v>
      </c>
      <c r="F783" s="5" t="s">
        <v>1040</v>
      </c>
      <c r="G783" s="18">
        <v>31786</v>
      </c>
    </row>
    <row r="784" spans="1:7" ht="15" hidden="1" customHeight="1" x14ac:dyDescent="0.25">
      <c r="A784" s="15">
        <v>54051</v>
      </c>
      <c r="B784" s="9" t="s">
        <v>462</v>
      </c>
      <c r="C784" s="8">
        <v>61.851558776730243</v>
      </c>
      <c r="D784" s="8">
        <v>56.922899852268785</v>
      </c>
      <c r="E784" s="8">
        <v>58.510668784013724</v>
      </c>
      <c r="F784" s="5" t="s">
        <v>1040</v>
      </c>
      <c r="G784" s="18">
        <v>9605</v>
      </c>
    </row>
    <row r="785" spans="1:7" ht="15" hidden="1" customHeight="1" x14ac:dyDescent="0.25">
      <c r="A785" s="15">
        <v>54099</v>
      </c>
      <c r="B785" s="9" t="s">
        <v>463</v>
      </c>
      <c r="C785" s="8">
        <v>83.881391877990069</v>
      </c>
      <c r="D785" s="8">
        <v>95.250899392447408</v>
      </c>
      <c r="E785" s="8">
        <v>106.57629040820063</v>
      </c>
      <c r="F785" s="5" t="s">
        <v>1040</v>
      </c>
      <c r="G785" s="18">
        <v>8105</v>
      </c>
    </row>
    <row r="786" spans="1:7" ht="15" hidden="1" customHeight="1" x14ac:dyDescent="0.25">
      <c r="A786" s="15">
        <v>54109</v>
      </c>
      <c r="B786" s="9" t="s">
        <v>464</v>
      </c>
      <c r="C786" s="8">
        <v>39.805975411407196</v>
      </c>
      <c r="D786" s="8">
        <v>43.973193600647896</v>
      </c>
      <c r="E786" s="8">
        <v>40.102025640068547</v>
      </c>
      <c r="F786" s="5" t="s">
        <v>1040</v>
      </c>
      <c r="G786" s="18">
        <v>6248</v>
      </c>
    </row>
    <row r="787" spans="1:7" ht="15" hidden="1" customHeight="1" x14ac:dyDescent="0.25">
      <c r="A787" s="15">
        <v>54125</v>
      </c>
      <c r="B787" s="9" t="s">
        <v>942</v>
      </c>
      <c r="C787" s="8">
        <v>22.276385904762492</v>
      </c>
      <c r="D787" s="8">
        <v>20.141779182571092</v>
      </c>
      <c r="E787" s="8">
        <v>21.409205963242229</v>
      </c>
      <c r="F787" s="5" t="s">
        <v>1040</v>
      </c>
      <c r="G787" s="18">
        <v>2781</v>
      </c>
    </row>
    <row r="788" spans="1:7" ht="15" hidden="1" customHeight="1" x14ac:dyDescent="0.25">
      <c r="A788" s="15">
        <v>54128</v>
      </c>
      <c r="B788" s="9" t="s">
        <v>943</v>
      </c>
      <c r="C788" s="8">
        <v>62.861314659326808</v>
      </c>
      <c r="D788" s="8">
        <v>71.042218797561091</v>
      </c>
      <c r="E788" s="8">
        <v>73.919430926684313</v>
      </c>
      <c r="F788" s="5" t="s">
        <v>1040</v>
      </c>
      <c r="G788" s="18">
        <v>10995</v>
      </c>
    </row>
    <row r="789" spans="1:7" ht="15" hidden="1" customHeight="1" x14ac:dyDescent="0.25">
      <c r="A789" s="15">
        <v>54172</v>
      </c>
      <c r="B789" s="9" t="s">
        <v>944</v>
      </c>
      <c r="C789" s="8">
        <v>174.72546718468965</v>
      </c>
      <c r="D789" s="8">
        <v>150.34803323069733</v>
      </c>
      <c r="E789" s="8">
        <v>172.96857975093067</v>
      </c>
      <c r="F789" s="5" t="s">
        <v>1040</v>
      </c>
      <c r="G789" s="18">
        <v>17263</v>
      </c>
    </row>
    <row r="790" spans="1:7" ht="15" hidden="1" customHeight="1" x14ac:dyDescent="0.25">
      <c r="A790" s="15">
        <v>54174</v>
      </c>
      <c r="B790" s="9" t="s">
        <v>945</v>
      </c>
      <c r="C790" s="8">
        <v>70.681677309835337</v>
      </c>
      <c r="D790" s="8">
        <v>65.872927079976293</v>
      </c>
      <c r="E790" s="8">
        <v>65.440903158743382</v>
      </c>
      <c r="F790" s="5" t="s">
        <v>1040</v>
      </c>
      <c r="G790" s="18">
        <v>11564</v>
      </c>
    </row>
    <row r="791" spans="1:7" ht="15" customHeight="1" x14ac:dyDescent="0.2">
      <c r="A791" s="15">
        <v>54206</v>
      </c>
      <c r="B791" s="9" t="s">
        <v>946</v>
      </c>
      <c r="C791" s="8">
        <v>100.06477726063156</v>
      </c>
      <c r="D791" s="8">
        <v>103.78916108810974</v>
      </c>
      <c r="E791" s="8">
        <v>120.3610091272844</v>
      </c>
      <c r="F791" s="6" t="s">
        <v>1041</v>
      </c>
      <c r="G791" s="18">
        <v>18463</v>
      </c>
    </row>
    <row r="792" spans="1:7" ht="15" hidden="1" customHeight="1" x14ac:dyDescent="0.25">
      <c r="A792" s="15">
        <v>54223</v>
      </c>
      <c r="B792" s="9" t="s">
        <v>465</v>
      </c>
      <c r="C792" s="8">
        <v>60.107445064192177</v>
      </c>
      <c r="D792" s="8">
        <v>58.754477380180099</v>
      </c>
      <c r="E792" s="8">
        <v>57.043289008696448</v>
      </c>
      <c r="F792" s="5" t="s">
        <v>1040</v>
      </c>
      <c r="G792" s="18">
        <v>8095</v>
      </c>
    </row>
    <row r="793" spans="1:7" ht="15" hidden="1" customHeight="1" x14ac:dyDescent="0.25">
      <c r="A793" s="15">
        <v>54239</v>
      </c>
      <c r="B793" s="9" t="s">
        <v>466</v>
      </c>
      <c r="C793" s="8">
        <v>38.546755184630598</v>
      </c>
      <c r="D793" s="8">
        <v>47.590971514806405</v>
      </c>
      <c r="E793" s="8">
        <v>41.65222000841095</v>
      </c>
      <c r="F793" s="5" t="s">
        <v>1040</v>
      </c>
      <c r="G793" s="18">
        <v>4541</v>
      </c>
    </row>
    <row r="794" spans="1:7" ht="15" customHeight="1" x14ac:dyDescent="0.2">
      <c r="A794" s="15">
        <v>54245</v>
      </c>
      <c r="B794" s="9" t="s">
        <v>467</v>
      </c>
      <c r="C794" s="8">
        <v>108.41036275492206</v>
      </c>
      <c r="D794" s="8">
        <v>119.50916348787298</v>
      </c>
      <c r="E794" s="8">
        <v>113.93254792325187</v>
      </c>
      <c r="F794" s="6" t="s">
        <v>1041</v>
      </c>
      <c r="G794" s="18">
        <v>13144</v>
      </c>
    </row>
    <row r="795" spans="1:7" ht="15" customHeight="1" x14ac:dyDescent="0.2">
      <c r="A795" s="15">
        <v>54250</v>
      </c>
      <c r="B795" s="9" t="s">
        <v>468</v>
      </c>
      <c r="C795" s="8">
        <v>72.439816248316276</v>
      </c>
      <c r="D795" s="8">
        <v>72.218389080032978</v>
      </c>
      <c r="E795" s="8">
        <v>90.37134480848745</v>
      </c>
      <c r="F795" s="6" t="s">
        <v>1041</v>
      </c>
      <c r="G795" s="18">
        <v>20093</v>
      </c>
    </row>
    <row r="796" spans="1:7" ht="15" hidden="1" customHeight="1" x14ac:dyDescent="0.25">
      <c r="A796" s="15">
        <v>54261</v>
      </c>
      <c r="B796" s="9" t="s">
        <v>469</v>
      </c>
      <c r="C796" s="8">
        <v>382.46079402517461</v>
      </c>
      <c r="D796" s="8">
        <v>393.63549121710793</v>
      </c>
      <c r="E796" s="8">
        <v>404.60502494458382</v>
      </c>
      <c r="F796" s="5" t="s">
        <v>1040</v>
      </c>
      <c r="G796" s="18">
        <v>26700</v>
      </c>
    </row>
    <row r="797" spans="1:7" ht="15" hidden="1" customHeight="1" x14ac:dyDescent="0.25">
      <c r="A797" s="15">
        <v>54313</v>
      </c>
      <c r="B797" s="9" t="s">
        <v>470</v>
      </c>
      <c r="C797" s="8">
        <v>34.235349496832505</v>
      </c>
      <c r="D797" s="8">
        <v>35.073432081675357</v>
      </c>
      <c r="E797" s="8">
        <v>35.760829017997359</v>
      </c>
      <c r="F797" s="5" t="s">
        <v>1040</v>
      </c>
      <c r="G797" s="18">
        <v>7295</v>
      </c>
    </row>
    <row r="798" spans="1:7" ht="15" customHeight="1" x14ac:dyDescent="0.2">
      <c r="A798" s="15">
        <v>54344</v>
      </c>
      <c r="B798" s="9" t="s">
        <v>947</v>
      </c>
      <c r="C798" s="8">
        <v>67.67125239580318</v>
      </c>
      <c r="D798" s="8">
        <v>65.975744464161565</v>
      </c>
      <c r="E798" s="8">
        <v>69.930781504729779</v>
      </c>
      <c r="F798" s="6" t="s">
        <v>1041</v>
      </c>
      <c r="G798" s="18">
        <v>9998</v>
      </c>
    </row>
    <row r="799" spans="1:7" ht="15" hidden="1" customHeight="1" x14ac:dyDescent="0.25">
      <c r="A799" s="15">
        <v>54347</v>
      </c>
      <c r="B799" s="9" t="s">
        <v>948</v>
      </c>
      <c r="C799" s="8">
        <v>18.966480634651116</v>
      </c>
      <c r="D799" s="8">
        <v>20.950384860780108</v>
      </c>
      <c r="E799" s="8">
        <v>22.867367263072495</v>
      </c>
      <c r="F799" s="5" t="s">
        <v>1040</v>
      </c>
      <c r="G799" s="18">
        <v>6755</v>
      </c>
    </row>
    <row r="800" spans="1:7" ht="15" hidden="1" customHeight="1" x14ac:dyDescent="0.25">
      <c r="A800" s="15">
        <v>54377</v>
      </c>
      <c r="B800" s="9" t="s">
        <v>471</v>
      </c>
      <c r="C800" s="8">
        <v>41.13213170369513</v>
      </c>
      <c r="D800" s="8">
        <v>45.035923858491763</v>
      </c>
      <c r="E800" s="8">
        <v>42.564108632033687</v>
      </c>
      <c r="F800" s="5" t="s">
        <v>1040</v>
      </c>
      <c r="G800" s="18">
        <v>6268</v>
      </c>
    </row>
    <row r="801" spans="1:7" ht="15" hidden="1" customHeight="1" x14ac:dyDescent="0.25">
      <c r="A801" s="15">
        <v>54385</v>
      </c>
      <c r="B801" s="9" t="s">
        <v>472</v>
      </c>
      <c r="C801" s="8">
        <v>110.28775047846129</v>
      </c>
      <c r="D801" s="8">
        <v>128.75050855805904</v>
      </c>
      <c r="E801" s="8">
        <v>113.52271192323411</v>
      </c>
      <c r="F801" s="5" t="s">
        <v>1040</v>
      </c>
      <c r="G801" s="18">
        <v>11358</v>
      </c>
    </row>
    <row r="802" spans="1:7" ht="15" hidden="1" customHeight="1" x14ac:dyDescent="0.25">
      <c r="A802" s="15">
        <v>54398</v>
      </c>
      <c r="B802" s="9" t="s">
        <v>473</v>
      </c>
      <c r="C802" s="8">
        <v>85.774837225549931</v>
      </c>
      <c r="D802" s="8">
        <v>71.203316291713236</v>
      </c>
      <c r="E802" s="8">
        <v>92.555200481393371</v>
      </c>
      <c r="F802" s="5" t="s">
        <v>1040</v>
      </c>
      <c r="G802" s="18">
        <v>7582</v>
      </c>
    </row>
    <row r="803" spans="1:7" ht="15" hidden="1" customHeight="1" x14ac:dyDescent="0.25">
      <c r="A803" s="15">
        <v>54405</v>
      </c>
      <c r="B803" s="9" t="s">
        <v>474</v>
      </c>
      <c r="C803" s="8">
        <v>546.38524117316399</v>
      </c>
      <c r="D803" s="8">
        <v>496.34516138615936</v>
      </c>
      <c r="E803" s="8">
        <v>523.62008335579992</v>
      </c>
      <c r="F803" s="5" t="s">
        <v>1040</v>
      </c>
      <c r="G803" s="18">
        <v>89091</v>
      </c>
    </row>
    <row r="804" spans="1:7" ht="15" hidden="1" customHeight="1" x14ac:dyDescent="0.25">
      <c r="A804" s="15">
        <v>54418</v>
      </c>
      <c r="B804" s="9" t="s">
        <v>475</v>
      </c>
      <c r="C804" s="8">
        <v>35.452760196056133</v>
      </c>
      <c r="D804" s="8">
        <v>46.673645673853812</v>
      </c>
      <c r="E804" s="8">
        <v>40.937808671774427</v>
      </c>
      <c r="F804" s="5" t="s">
        <v>1040</v>
      </c>
      <c r="G804" s="18">
        <v>3954</v>
      </c>
    </row>
    <row r="805" spans="1:7" ht="15" hidden="1" customHeight="1" x14ac:dyDescent="0.25">
      <c r="A805" s="15">
        <v>54480</v>
      </c>
      <c r="B805" s="9" t="s">
        <v>476</v>
      </c>
      <c r="C805" s="8">
        <v>41.906897932793129</v>
      </c>
      <c r="D805" s="8">
        <v>41.205510422238106</v>
      </c>
      <c r="E805" s="8">
        <v>47.305884698048132</v>
      </c>
      <c r="F805" s="5" t="s">
        <v>1040</v>
      </c>
      <c r="G805" s="18">
        <v>4163</v>
      </c>
    </row>
    <row r="806" spans="1:7" ht="15" hidden="1" customHeight="1" x14ac:dyDescent="0.25">
      <c r="A806" s="15">
        <v>54498</v>
      </c>
      <c r="B806" s="9" t="s">
        <v>477</v>
      </c>
      <c r="C806" s="8">
        <v>767.39720884408086</v>
      </c>
      <c r="D806" s="8">
        <v>726.47621245053188</v>
      </c>
      <c r="E806" s="8">
        <v>801.45420344823629</v>
      </c>
      <c r="F806" s="5" t="s">
        <v>1040</v>
      </c>
      <c r="G806" s="18">
        <v>118273</v>
      </c>
    </row>
    <row r="807" spans="1:7" ht="15" hidden="1" customHeight="1" x14ac:dyDescent="0.25">
      <c r="A807" s="15">
        <v>54518</v>
      </c>
      <c r="B807" s="9" t="s">
        <v>478</v>
      </c>
      <c r="C807" s="8">
        <v>315.45321281095664</v>
      </c>
      <c r="D807" s="8">
        <v>337.46118645881995</v>
      </c>
      <c r="E807" s="8">
        <v>361.24572970941625</v>
      </c>
      <c r="F807" s="5" t="s">
        <v>1040</v>
      </c>
      <c r="G807" s="18">
        <v>50025</v>
      </c>
    </row>
    <row r="808" spans="1:7" ht="15" hidden="1" customHeight="1" x14ac:dyDescent="0.25">
      <c r="A808" s="15">
        <v>54520</v>
      </c>
      <c r="B808" s="9" t="s">
        <v>479</v>
      </c>
      <c r="C808" s="8">
        <v>37.940078981933326</v>
      </c>
      <c r="D808" s="8">
        <v>44.897195690761897</v>
      </c>
      <c r="E808" s="8">
        <v>47.420285443149979</v>
      </c>
      <c r="F808" s="5" t="s">
        <v>1040</v>
      </c>
      <c r="G808" s="18">
        <v>5402</v>
      </c>
    </row>
    <row r="809" spans="1:7" ht="15" hidden="1" customHeight="1" x14ac:dyDescent="0.25">
      <c r="A809" s="15">
        <v>54553</v>
      </c>
      <c r="B809" s="9" t="s">
        <v>480</v>
      </c>
      <c r="C809" s="8">
        <v>70.25190042496925</v>
      </c>
      <c r="D809" s="8">
        <v>74.209380915622077</v>
      </c>
      <c r="E809" s="8">
        <v>83.681188536466223</v>
      </c>
      <c r="F809" s="5" t="s">
        <v>1040</v>
      </c>
      <c r="G809" s="18">
        <v>8502</v>
      </c>
    </row>
    <row r="810" spans="1:7" ht="15" hidden="1" customHeight="1" x14ac:dyDescent="0.25">
      <c r="A810" s="15">
        <v>54599</v>
      </c>
      <c r="B810" s="9" t="s">
        <v>481</v>
      </c>
      <c r="C810" s="8">
        <v>38.177933556047002</v>
      </c>
      <c r="D810" s="8">
        <v>44.731976599173009</v>
      </c>
      <c r="E810" s="8">
        <v>45.9831067124369</v>
      </c>
      <c r="F810" s="5" t="s">
        <v>1040</v>
      </c>
      <c r="G810" s="18">
        <v>5899</v>
      </c>
    </row>
    <row r="811" spans="1:7" ht="15" hidden="1" customHeight="1" x14ac:dyDescent="0.25">
      <c r="A811" s="15">
        <v>54660</v>
      </c>
      <c r="B811" s="9" t="s">
        <v>482</v>
      </c>
      <c r="C811" s="8">
        <v>75.933062121480773</v>
      </c>
      <c r="D811" s="8">
        <v>78.717472145060555</v>
      </c>
      <c r="E811" s="8">
        <v>80.997628117446197</v>
      </c>
      <c r="F811" s="5" t="s">
        <v>1040</v>
      </c>
      <c r="G811" s="18">
        <v>10205</v>
      </c>
    </row>
    <row r="812" spans="1:7" ht="15" customHeight="1" x14ac:dyDescent="0.2">
      <c r="A812" s="15">
        <v>54670</v>
      </c>
      <c r="B812" s="9" t="s">
        <v>483</v>
      </c>
      <c r="C812" s="8">
        <v>84.7131828689907</v>
      </c>
      <c r="D812" s="8">
        <v>87.934195800665151</v>
      </c>
      <c r="E812" s="8">
        <v>96.630225698441748</v>
      </c>
      <c r="F812" s="6" t="s">
        <v>1041</v>
      </c>
      <c r="G812" s="18">
        <v>12011</v>
      </c>
    </row>
    <row r="813" spans="1:7" ht="15" hidden="1" customHeight="1" x14ac:dyDescent="0.25">
      <c r="A813" s="15">
        <v>54673</v>
      </c>
      <c r="B813" s="9" t="s">
        <v>323</v>
      </c>
      <c r="C813" s="8">
        <v>168.9852607233955</v>
      </c>
      <c r="D813" s="8">
        <v>165.21068738727692</v>
      </c>
      <c r="E813" s="8">
        <v>188.34085653632366</v>
      </c>
      <c r="F813" s="5" t="s">
        <v>1040</v>
      </c>
      <c r="G813" s="18">
        <v>6978</v>
      </c>
    </row>
    <row r="814" spans="1:7" ht="15" hidden="1" customHeight="1" x14ac:dyDescent="0.25">
      <c r="A814" s="15">
        <v>54680</v>
      </c>
      <c r="B814" s="9" t="s">
        <v>484</v>
      </c>
      <c r="C814" s="8">
        <v>22.431902265994495</v>
      </c>
      <c r="D814" s="8">
        <v>23.689554853130584</v>
      </c>
      <c r="E814" s="8">
        <v>26.591161798850024</v>
      </c>
      <c r="F814" s="5" t="s">
        <v>1040</v>
      </c>
      <c r="G814" s="18">
        <v>3361</v>
      </c>
    </row>
    <row r="815" spans="1:7" ht="15" customHeight="1" x14ac:dyDescent="0.25">
      <c r="A815" s="15">
        <v>54720</v>
      </c>
      <c r="B815" s="9" t="s">
        <v>485</v>
      </c>
      <c r="C815" s="8">
        <v>250.30995598552994</v>
      </c>
      <c r="D815" s="8">
        <v>302.03855312285549</v>
      </c>
      <c r="E815" s="8">
        <v>330.79259295099615</v>
      </c>
      <c r="F815" s="5" t="s">
        <v>1041</v>
      </c>
      <c r="G815" s="18">
        <v>25142</v>
      </c>
    </row>
    <row r="816" spans="1:7" ht="15" hidden="1" customHeight="1" x14ac:dyDescent="0.25">
      <c r="A816" s="15">
        <v>54743</v>
      </c>
      <c r="B816" s="9" t="s">
        <v>486</v>
      </c>
      <c r="C816" s="8">
        <v>64.161215602625973</v>
      </c>
      <c r="D816" s="8">
        <v>60.195787729603239</v>
      </c>
      <c r="E816" s="8">
        <v>65.561449898298108</v>
      </c>
      <c r="F816" s="5" t="s">
        <v>1040</v>
      </c>
      <c r="G816" s="18">
        <v>6162</v>
      </c>
    </row>
    <row r="817" spans="1:7" ht="15" customHeight="1" x14ac:dyDescent="0.2">
      <c r="A817" s="16">
        <v>54800</v>
      </c>
      <c r="B817" s="10" t="s">
        <v>487</v>
      </c>
      <c r="C817" s="8">
        <v>129.30878513375143</v>
      </c>
      <c r="D817" s="8">
        <v>113.7968981682872</v>
      </c>
      <c r="E817" s="8">
        <v>115.96692960383068</v>
      </c>
      <c r="F817" s="6" t="s">
        <v>1041</v>
      </c>
      <c r="G817" s="18">
        <v>16193</v>
      </c>
    </row>
    <row r="818" spans="1:7" ht="15" customHeight="1" x14ac:dyDescent="0.25">
      <c r="A818" s="15">
        <v>54810</v>
      </c>
      <c r="B818" s="9" t="s">
        <v>949</v>
      </c>
      <c r="C818" s="8">
        <v>461.2269920863136</v>
      </c>
      <c r="D818" s="8">
        <v>519.98512284709068</v>
      </c>
      <c r="E818" s="8">
        <v>503.06320848295229</v>
      </c>
      <c r="F818" s="5" t="s">
        <v>1041</v>
      </c>
      <c r="G818" s="18">
        <v>53586</v>
      </c>
    </row>
    <row r="819" spans="1:7" ht="15" hidden="1" customHeight="1" x14ac:dyDescent="0.25">
      <c r="A819" s="15">
        <v>54820</v>
      </c>
      <c r="B819" s="9" t="s">
        <v>69</v>
      </c>
      <c r="C819" s="8">
        <v>107.44999425795064</v>
      </c>
      <c r="D819" s="8">
        <v>116.53084357573873</v>
      </c>
      <c r="E819" s="8">
        <v>114.66664872286321</v>
      </c>
      <c r="F819" s="5" t="s">
        <v>1040</v>
      </c>
      <c r="G819" s="18">
        <v>15440</v>
      </c>
    </row>
    <row r="820" spans="1:7" ht="15" hidden="1" customHeight="1" x14ac:dyDescent="0.25">
      <c r="A820" s="15">
        <v>54871</v>
      </c>
      <c r="B820" s="9" t="s">
        <v>488</v>
      </c>
      <c r="C820" s="8">
        <v>36.128256024947774</v>
      </c>
      <c r="D820" s="8">
        <v>33.906180768199988</v>
      </c>
      <c r="E820" s="8">
        <v>35.056695198923592</v>
      </c>
      <c r="F820" s="5" t="s">
        <v>1040</v>
      </c>
      <c r="G820" s="18">
        <v>4996</v>
      </c>
    </row>
    <row r="821" spans="1:7" ht="15" hidden="1" customHeight="1" x14ac:dyDescent="0.25">
      <c r="A821" s="15">
        <v>54874</v>
      </c>
      <c r="B821" s="9" t="s">
        <v>489</v>
      </c>
      <c r="C821" s="8">
        <v>499.08718939814787</v>
      </c>
      <c r="D821" s="8">
        <v>589.01490934015271</v>
      </c>
      <c r="E821" s="8">
        <v>601.3905334187657</v>
      </c>
      <c r="F821" s="5" t="s">
        <v>1040</v>
      </c>
      <c r="G821" s="18">
        <v>101952</v>
      </c>
    </row>
    <row r="822" spans="1:7" ht="15" hidden="1" customHeight="1" x14ac:dyDescent="0.25">
      <c r="A822" s="15">
        <v>63001</v>
      </c>
      <c r="B822" s="9" t="s">
        <v>6</v>
      </c>
      <c r="C822" s="8">
        <v>3644.3750904003118</v>
      </c>
      <c r="D822" s="8">
        <v>3877.4323344420791</v>
      </c>
      <c r="E822" s="8">
        <v>4032.4121375810314</v>
      </c>
      <c r="F822" s="5" t="s">
        <v>1040</v>
      </c>
      <c r="G822" s="18">
        <v>295208</v>
      </c>
    </row>
    <row r="823" spans="1:7" ht="15" hidden="1" customHeight="1" x14ac:dyDescent="0.25">
      <c r="A823" s="15">
        <v>63111</v>
      </c>
      <c r="B823" s="9" t="s">
        <v>129</v>
      </c>
      <c r="C823" s="8">
        <v>67.819680043916193</v>
      </c>
      <c r="D823" s="8">
        <v>66.511604361669072</v>
      </c>
      <c r="E823" s="8">
        <v>57.812677881550634</v>
      </c>
      <c r="F823" s="5" t="s">
        <v>1040</v>
      </c>
      <c r="G823" s="18">
        <v>3095</v>
      </c>
    </row>
    <row r="824" spans="1:7" ht="15" hidden="1" customHeight="1" x14ac:dyDescent="0.25">
      <c r="A824" s="15">
        <v>63130</v>
      </c>
      <c r="B824" s="9" t="s">
        <v>950</v>
      </c>
      <c r="C824" s="8">
        <v>634.00768611935894</v>
      </c>
      <c r="D824" s="8">
        <v>641.40011879864539</v>
      </c>
      <c r="E824" s="8">
        <v>663.73078346000523</v>
      </c>
      <c r="F824" s="5" t="s">
        <v>1040</v>
      </c>
      <c r="G824" s="18">
        <v>72783</v>
      </c>
    </row>
    <row r="825" spans="1:7" ht="15" hidden="1" customHeight="1" x14ac:dyDescent="0.25">
      <c r="A825" s="15">
        <v>63190</v>
      </c>
      <c r="B825" s="9" t="s">
        <v>490</v>
      </c>
      <c r="C825" s="8">
        <v>297.76940139299722</v>
      </c>
      <c r="D825" s="8">
        <v>306.60082012583166</v>
      </c>
      <c r="E825" s="8">
        <v>320.93609207277768</v>
      </c>
      <c r="F825" s="5" t="s">
        <v>1040</v>
      </c>
      <c r="G825" s="18">
        <v>28162</v>
      </c>
    </row>
    <row r="826" spans="1:7" ht="15" hidden="1" customHeight="1" x14ac:dyDescent="0.25">
      <c r="A826" s="15">
        <v>63212</v>
      </c>
      <c r="B826" s="9" t="s">
        <v>744</v>
      </c>
      <c r="C826" s="8">
        <v>62.908586266155623</v>
      </c>
      <c r="D826" s="8">
        <v>65.419752338768134</v>
      </c>
      <c r="E826" s="8">
        <v>60.284163218995928</v>
      </c>
      <c r="F826" s="5" t="s">
        <v>1040</v>
      </c>
      <c r="G826" s="18">
        <v>5642</v>
      </c>
    </row>
    <row r="827" spans="1:7" ht="15" hidden="1" customHeight="1" x14ac:dyDescent="0.25">
      <c r="A827" s="15">
        <v>63272</v>
      </c>
      <c r="B827" s="9" t="s">
        <v>491</v>
      </c>
      <c r="C827" s="8">
        <v>210.24308876122598</v>
      </c>
      <c r="D827" s="8">
        <v>201.71076847806037</v>
      </c>
      <c r="E827" s="8">
        <v>231.46011564409929</v>
      </c>
      <c r="F827" s="5" t="s">
        <v>1040</v>
      </c>
      <c r="G827" s="18">
        <v>12066</v>
      </c>
    </row>
    <row r="828" spans="1:7" ht="15" hidden="1" customHeight="1" x14ac:dyDescent="0.25">
      <c r="A828" s="15">
        <v>63302</v>
      </c>
      <c r="B828" s="9" t="s">
        <v>951</v>
      </c>
      <c r="C828" s="8">
        <v>106.95960115010001</v>
      </c>
      <c r="D828" s="8">
        <v>109.04342945289538</v>
      </c>
      <c r="E828" s="8">
        <v>102.96761774873758</v>
      </c>
      <c r="F828" s="5" t="s">
        <v>1040</v>
      </c>
      <c r="G828" s="18">
        <v>7516</v>
      </c>
    </row>
    <row r="829" spans="1:7" ht="15" hidden="1" customHeight="1" x14ac:dyDescent="0.25">
      <c r="A829" s="15">
        <v>63401</v>
      </c>
      <c r="B829" s="9" t="s">
        <v>492</v>
      </c>
      <c r="C829" s="8">
        <v>489.16707270826441</v>
      </c>
      <c r="D829" s="8">
        <v>534.86298849835907</v>
      </c>
      <c r="E829" s="8">
        <v>571.66827841877193</v>
      </c>
      <c r="F829" s="5" t="s">
        <v>1040</v>
      </c>
      <c r="G829" s="18">
        <v>33451</v>
      </c>
    </row>
    <row r="830" spans="1:7" ht="15" hidden="1" customHeight="1" x14ac:dyDescent="0.25">
      <c r="A830" s="15">
        <v>63470</v>
      </c>
      <c r="B830" s="9" t="s">
        <v>493</v>
      </c>
      <c r="C830" s="8">
        <v>517.02485094302074</v>
      </c>
      <c r="D830" s="8">
        <v>621.92270655057757</v>
      </c>
      <c r="E830" s="8">
        <v>608.50378102582931</v>
      </c>
      <c r="F830" s="5" t="s">
        <v>1040</v>
      </c>
      <c r="G830" s="18">
        <v>36751</v>
      </c>
    </row>
    <row r="831" spans="1:7" ht="15" hidden="1" customHeight="1" x14ac:dyDescent="0.25">
      <c r="A831" s="15">
        <v>63548</v>
      </c>
      <c r="B831" s="9" t="s">
        <v>494</v>
      </c>
      <c r="C831" s="8">
        <v>104.78104123639268</v>
      </c>
      <c r="D831" s="8">
        <v>135.34119269279026</v>
      </c>
      <c r="E831" s="8">
        <v>137.18653580127298</v>
      </c>
      <c r="F831" s="5" t="s">
        <v>1040</v>
      </c>
      <c r="G831" s="18">
        <v>5219</v>
      </c>
    </row>
    <row r="832" spans="1:7" ht="15" hidden="1" customHeight="1" x14ac:dyDescent="0.25">
      <c r="A832" s="15">
        <v>63594</v>
      </c>
      <c r="B832" s="9" t="s">
        <v>495</v>
      </c>
      <c r="C832" s="8">
        <v>501.47779428326578</v>
      </c>
      <c r="D832" s="8">
        <v>497.66219798763353</v>
      </c>
      <c r="E832" s="8">
        <v>518.29675476408693</v>
      </c>
      <c r="F832" s="5" t="s">
        <v>1040</v>
      </c>
      <c r="G832" s="18">
        <v>30751</v>
      </c>
    </row>
    <row r="833" spans="1:7" ht="15" hidden="1" customHeight="1" x14ac:dyDescent="0.25">
      <c r="A833" s="15">
        <v>63690</v>
      </c>
      <c r="B833" s="9" t="s">
        <v>496</v>
      </c>
      <c r="C833" s="8">
        <v>117.34272327637684</v>
      </c>
      <c r="D833" s="8">
        <v>131.84157824802099</v>
      </c>
      <c r="E833" s="8">
        <v>146.5278896543451</v>
      </c>
      <c r="F833" s="5" t="s">
        <v>1040</v>
      </c>
      <c r="G833" s="18">
        <v>9260</v>
      </c>
    </row>
    <row r="834" spans="1:7" ht="15" hidden="1" customHeight="1" x14ac:dyDescent="0.25">
      <c r="A834" s="15">
        <v>66001</v>
      </c>
      <c r="B834" s="9" t="s">
        <v>497</v>
      </c>
      <c r="C834" s="8">
        <v>7516.6456058555668</v>
      </c>
      <c r="D834" s="8">
        <v>7992.3483134285989</v>
      </c>
      <c r="E834" s="8">
        <v>8559.646198935252</v>
      </c>
      <c r="F834" s="5" t="s">
        <v>1040</v>
      </c>
      <c r="G834" s="18">
        <v>467269</v>
      </c>
    </row>
    <row r="835" spans="1:7" ht="15" hidden="1" customHeight="1" x14ac:dyDescent="0.25">
      <c r="A835" s="15">
        <v>66045</v>
      </c>
      <c r="B835" s="9" t="s">
        <v>952</v>
      </c>
      <c r="C835" s="8">
        <v>186.09295370601677</v>
      </c>
      <c r="D835" s="8">
        <v>187.17341823145233</v>
      </c>
      <c r="E835" s="8">
        <v>201.27001804194239</v>
      </c>
      <c r="F835" s="5" t="s">
        <v>1040</v>
      </c>
      <c r="G835" s="18">
        <v>12406</v>
      </c>
    </row>
    <row r="836" spans="1:7" ht="15" hidden="1" customHeight="1" x14ac:dyDescent="0.25">
      <c r="A836" s="15">
        <v>66075</v>
      </c>
      <c r="B836" s="9" t="s">
        <v>224</v>
      </c>
      <c r="C836" s="8">
        <v>282.757769099445</v>
      </c>
      <c r="D836" s="8">
        <v>271.1209093018262</v>
      </c>
      <c r="E836" s="8">
        <v>244.09354391480633</v>
      </c>
      <c r="F836" s="5" t="s">
        <v>1040</v>
      </c>
      <c r="G836" s="18">
        <v>6423</v>
      </c>
    </row>
    <row r="837" spans="1:7" ht="15" hidden="1" customHeight="1" x14ac:dyDescent="0.25">
      <c r="A837" s="15">
        <v>66088</v>
      </c>
      <c r="B837" s="9" t="s">
        <v>953</v>
      </c>
      <c r="C837" s="8">
        <v>328.11524572538519</v>
      </c>
      <c r="D837" s="8">
        <v>335.14586954888489</v>
      </c>
      <c r="E837" s="8">
        <v>332.61949714170123</v>
      </c>
      <c r="F837" s="5" t="s">
        <v>1040</v>
      </c>
      <c r="G837" s="18">
        <v>24690</v>
      </c>
    </row>
    <row r="838" spans="1:7" ht="15" hidden="1" customHeight="1" x14ac:dyDescent="0.25">
      <c r="A838" s="15">
        <v>66170</v>
      </c>
      <c r="B838" s="9" t="s">
        <v>498</v>
      </c>
      <c r="C838" s="8">
        <v>2279.4315722463216</v>
      </c>
      <c r="D838" s="8">
        <v>2500.3209241154664</v>
      </c>
      <c r="E838" s="8">
        <v>2626.0551864007602</v>
      </c>
      <c r="F838" s="5" t="s">
        <v>1040</v>
      </c>
      <c r="G838" s="18">
        <v>217178</v>
      </c>
    </row>
    <row r="839" spans="1:7" ht="15" hidden="1" customHeight="1" x14ac:dyDescent="0.25">
      <c r="A839" s="15">
        <v>66318</v>
      </c>
      <c r="B839" s="9" t="s">
        <v>954</v>
      </c>
      <c r="C839" s="8">
        <v>138.45708941064569</v>
      </c>
      <c r="D839" s="8">
        <v>156.69418507566849</v>
      </c>
      <c r="E839" s="8">
        <v>155.19133765317969</v>
      </c>
      <c r="F839" s="5" t="s">
        <v>1040</v>
      </c>
      <c r="G839" s="18">
        <v>12158</v>
      </c>
    </row>
    <row r="840" spans="1:7" ht="15" hidden="1" customHeight="1" x14ac:dyDescent="0.25">
      <c r="A840" s="15">
        <v>66383</v>
      </c>
      <c r="B840" s="9" t="s">
        <v>499</v>
      </c>
      <c r="C840" s="8">
        <v>100.2538203591966</v>
      </c>
      <c r="D840" s="8">
        <v>102.30682097546961</v>
      </c>
      <c r="E840" s="8">
        <v>102.25936850726113</v>
      </c>
      <c r="F840" s="5" t="s">
        <v>1040</v>
      </c>
      <c r="G840" s="18">
        <v>7514</v>
      </c>
    </row>
    <row r="841" spans="1:7" ht="15" hidden="1" customHeight="1" x14ac:dyDescent="0.25">
      <c r="A841" s="15">
        <v>66400</v>
      </c>
      <c r="B841" s="9" t="s">
        <v>500</v>
      </c>
      <c r="C841" s="8">
        <v>268.80431106296686</v>
      </c>
      <c r="D841" s="8">
        <v>282.93310986688158</v>
      </c>
      <c r="E841" s="8">
        <v>294.93748249212683</v>
      </c>
      <c r="F841" s="5" t="s">
        <v>1040</v>
      </c>
      <c r="G841" s="18">
        <v>27923</v>
      </c>
    </row>
    <row r="842" spans="1:7" ht="15" hidden="1" customHeight="1" x14ac:dyDescent="0.25">
      <c r="A842" s="15">
        <v>66440</v>
      </c>
      <c r="B842" s="9" t="s">
        <v>501</v>
      </c>
      <c r="C842" s="8">
        <v>229.97932781537531</v>
      </c>
      <c r="D842" s="8">
        <v>252.55073416243928</v>
      </c>
      <c r="E842" s="8">
        <v>266.58809549361644</v>
      </c>
      <c r="F842" s="5" t="s">
        <v>1040</v>
      </c>
      <c r="G842" s="18">
        <v>16940</v>
      </c>
    </row>
    <row r="843" spans="1:7" ht="15" hidden="1" customHeight="1" x14ac:dyDescent="0.25">
      <c r="A843" s="15">
        <v>66456</v>
      </c>
      <c r="B843" s="9" t="s">
        <v>955</v>
      </c>
      <c r="C843" s="8">
        <v>122.1506881870576</v>
      </c>
      <c r="D843" s="8">
        <v>142.79500764933729</v>
      </c>
      <c r="E843" s="8">
        <v>136.37481624968945</v>
      </c>
      <c r="F843" s="5" t="s">
        <v>1040</v>
      </c>
      <c r="G843" s="18">
        <v>16950</v>
      </c>
    </row>
    <row r="844" spans="1:7" ht="15" hidden="1" customHeight="1" x14ac:dyDescent="0.25">
      <c r="A844" s="15">
        <v>66572</v>
      </c>
      <c r="B844" s="9" t="s">
        <v>502</v>
      </c>
      <c r="C844" s="8">
        <v>107.35468665975424</v>
      </c>
      <c r="D844" s="8">
        <v>107.84953906772856</v>
      </c>
      <c r="E844" s="8">
        <v>116.67368676814759</v>
      </c>
      <c r="F844" s="5" t="s">
        <v>1040</v>
      </c>
      <c r="G844" s="18">
        <v>16156</v>
      </c>
    </row>
    <row r="845" spans="1:7" ht="15" hidden="1" customHeight="1" x14ac:dyDescent="0.25">
      <c r="A845" s="15">
        <v>66594</v>
      </c>
      <c r="B845" s="9" t="s">
        <v>956</v>
      </c>
      <c r="C845" s="8">
        <v>250.51823829801901</v>
      </c>
      <c r="D845" s="8">
        <v>265.55154857654526</v>
      </c>
      <c r="E845" s="8">
        <v>298.38753937102496</v>
      </c>
      <c r="F845" s="5" t="s">
        <v>1040</v>
      </c>
      <c r="G845" s="18">
        <v>27292</v>
      </c>
    </row>
    <row r="846" spans="1:7" ht="15" hidden="1" customHeight="1" x14ac:dyDescent="0.25">
      <c r="A846" s="15">
        <v>66682</v>
      </c>
      <c r="B846" s="9" t="s">
        <v>503</v>
      </c>
      <c r="C846" s="8">
        <v>767.48505149312359</v>
      </c>
      <c r="D846" s="8">
        <v>802.76397104052921</v>
      </c>
      <c r="E846" s="8">
        <v>802.62007244319818</v>
      </c>
      <c r="F846" s="5" t="s">
        <v>1040</v>
      </c>
      <c r="G846" s="18">
        <v>77838</v>
      </c>
    </row>
    <row r="847" spans="1:7" ht="15" hidden="1" customHeight="1" x14ac:dyDescent="0.25">
      <c r="A847" s="15">
        <v>66687</v>
      </c>
      <c r="B847" s="9" t="s">
        <v>504</v>
      </c>
      <c r="C847" s="8">
        <v>196.2467658812902</v>
      </c>
      <c r="D847" s="8">
        <v>208.02792466786497</v>
      </c>
      <c r="E847" s="8">
        <v>213.04340127033828</v>
      </c>
      <c r="F847" s="5" t="s">
        <v>1040</v>
      </c>
      <c r="G847" s="18">
        <v>12664</v>
      </c>
    </row>
    <row r="848" spans="1:7" ht="15" hidden="1" customHeight="1" x14ac:dyDescent="0.25">
      <c r="A848" s="15">
        <v>68001</v>
      </c>
      <c r="B848" s="9" t="s">
        <v>505</v>
      </c>
      <c r="C848" s="8">
        <v>12575.153845337381</v>
      </c>
      <c r="D848" s="8">
        <v>13522.071954599069</v>
      </c>
      <c r="E848" s="8">
        <v>14096.360246190005</v>
      </c>
      <c r="F848" s="5" t="s">
        <v>1040</v>
      </c>
      <c r="G848" s="18">
        <v>581130</v>
      </c>
    </row>
    <row r="849" spans="1:7" ht="15" hidden="1" customHeight="1" x14ac:dyDescent="0.25">
      <c r="A849" s="15">
        <v>68013</v>
      </c>
      <c r="B849" s="9" t="s">
        <v>506</v>
      </c>
      <c r="C849" s="8">
        <v>15.654412765055735</v>
      </c>
      <c r="D849" s="8">
        <v>15.072934948349367</v>
      </c>
      <c r="E849" s="8">
        <v>14.823589350327776</v>
      </c>
      <c r="F849" s="5" t="s">
        <v>1040</v>
      </c>
      <c r="G849" s="18">
        <v>1855</v>
      </c>
    </row>
    <row r="850" spans="1:7" ht="15" hidden="1" customHeight="1" x14ac:dyDescent="0.25">
      <c r="A850" s="15">
        <v>68020</v>
      </c>
      <c r="B850" s="9" t="s">
        <v>215</v>
      </c>
      <c r="C850" s="8">
        <v>61.385090006028079</v>
      </c>
      <c r="D850" s="8">
        <v>58.467977168284321</v>
      </c>
      <c r="E850" s="8">
        <v>57.745528319132575</v>
      </c>
      <c r="F850" s="5" t="s">
        <v>1040</v>
      </c>
      <c r="G850" s="18">
        <v>4129</v>
      </c>
    </row>
    <row r="851" spans="1:7" ht="15" hidden="1" customHeight="1" x14ac:dyDescent="0.25">
      <c r="A851" s="16">
        <v>68051</v>
      </c>
      <c r="B851" s="10" t="s">
        <v>507</v>
      </c>
      <c r="C851" s="8">
        <v>196.38768142486725</v>
      </c>
      <c r="D851" s="8">
        <v>221.41339450224723</v>
      </c>
      <c r="E851" s="8">
        <v>222.74850543677351</v>
      </c>
      <c r="F851" s="5" t="s">
        <v>1040</v>
      </c>
      <c r="G851" s="18">
        <v>8229</v>
      </c>
    </row>
    <row r="852" spans="1:7" ht="15" hidden="1" customHeight="1" x14ac:dyDescent="0.25">
      <c r="A852" s="15">
        <v>68077</v>
      </c>
      <c r="B852" s="9" t="s">
        <v>7</v>
      </c>
      <c r="C852" s="8">
        <v>431.58484097619896</v>
      </c>
      <c r="D852" s="8">
        <v>462.65994304298391</v>
      </c>
      <c r="E852" s="8">
        <v>444.04413851551732</v>
      </c>
      <c r="F852" s="5" t="s">
        <v>1040</v>
      </c>
      <c r="G852" s="18">
        <v>31050</v>
      </c>
    </row>
    <row r="853" spans="1:7" ht="15" hidden="1" customHeight="1" x14ac:dyDescent="0.25">
      <c r="A853" s="15">
        <v>68079</v>
      </c>
      <c r="B853" s="9" t="s">
        <v>508</v>
      </c>
      <c r="C853" s="8">
        <v>110.16307118298221</v>
      </c>
      <c r="D853" s="8">
        <v>117.56741303687724</v>
      </c>
      <c r="E853" s="8">
        <v>115.57946231256788</v>
      </c>
      <c r="F853" s="5" t="s">
        <v>1040</v>
      </c>
      <c r="G853" s="18">
        <v>10486</v>
      </c>
    </row>
    <row r="854" spans="1:7" ht="15" hidden="1" customHeight="1" x14ac:dyDescent="0.25">
      <c r="A854" s="15">
        <v>68081</v>
      </c>
      <c r="B854" s="9" t="s">
        <v>509</v>
      </c>
      <c r="C854" s="8">
        <v>11139.879231246641</v>
      </c>
      <c r="D854" s="8">
        <v>12666.094081012738</v>
      </c>
      <c r="E854" s="8">
        <v>14693.150749622606</v>
      </c>
      <c r="F854" s="5" t="s">
        <v>1040</v>
      </c>
      <c r="G854" s="18">
        <v>203537</v>
      </c>
    </row>
    <row r="855" spans="1:7" ht="15" hidden="1" customHeight="1" x14ac:dyDescent="0.25">
      <c r="A855" s="15">
        <v>68092</v>
      </c>
      <c r="B855" s="9" t="s">
        <v>11</v>
      </c>
      <c r="C855" s="8">
        <v>165.95252080270581</v>
      </c>
      <c r="D855" s="8">
        <v>152.46245331130831</v>
      </c>
      <c r="E855" s="8">
        <v>201.43028575763245</v>
      </c>
      <c r="F855" s="5" t="s">
        <v>1040</v>
      </c>
      <c r="G855" s="18">
        <v>5941</v>
      </c>
    </row>
    <row r="856" spans="1:7" ht="15" hidden="1" customHeight="1" x14ac:dyDescent="0.25">
      <c r="A856" s="15">
        <v>68101</v>
      </c>
      <c r="B856" s="9" t="s">
        <v>746</v>
      </c>
      <c r="C856" s="8">
        <v>137.53275878595122</v>
      </c>
      <c r="D856" s="8">
        <v>152.38312646603859</v>
      </c>
      <c r="E856" s="8">
        <v>155.93996060713383</v>
      </c>
      <c r="F856" s="5" t="s">
        <v>1040</v>
      </c>
      <c r="G856" s="18">
        <v>11287</v>
      </c>
    </row>
    <row r="857" spans="1:7" ht="15" hidden="1" customHeight="1" x14ac:dyDescent="0.25">
      <c r="A857" s="15">
        <v>68121</v>
      </c>
      <c r="B857" s="9" t="s">
        <v>282</v>
      </c>
      <c r="C857" s="8">
        <v>22.202788153949843</v>
      </c>
      <c r="D857" s="8">
        <v>21.696234400941428</v>
      </c>
      <c r="E857" s="8">
        <v>21.84901262242029</v>
      </c>
      <c r="F857" s="5" t="s">
        <v>1040</v>
      </c>
      <c r="G857" s="18">
        <v>1937</v>
      </c>
    </row>
    <row r="858" spans="1:7" ht="15" hidden="1" customHeight="1" x14ac:dyDescent="0.25">
      <c r="A858" s="15">
        <v>68132</v>
      </c>
      <c r="B858" s="9" t="s">
        <v>510</v>
      </c>
      <c r="C858" s="8">
        <v>17.355820411660282</v>
      </c>
      <c r="D858" s="8">
        <v>19.002575721094157</v>
      </c>
      <c r="E858" s="8">
        <v>19.134775782315309</v>
      </c>
      <c r="F858" s="5" t="s">
        <v>1040</v>
      </c>
      <c r="G858" s="18">
        <v>2130</v>
      </c>
    </row>
    <row r="859" spans="1:7" ht="15" hidden="1" customHeight="1" x14ac:dyDescent="0.25">
      <c r="A859" s="15">
        <v>68147</v>
      </c>
      <c r="B859" s="9" t="s">
        <v>511</v>
      </c>
      <c r="C859" s="8">
        <v>57.555817762486242</v>
      </c>
      <c r="D859" s="8">
        <v>61.464240621069258</v>
      </c>
      <c r="E859" s="8">
        <v>70.835386463246067</v>
      </c>
      <c r="F859" s="5" t="s">
        <v>1040</v>
      </c>
      <c r="G859" s="18">
        <v>5505</v>
      </c>
    </row>
    <row r="860" spans="1:7" ht="15" hidden="1" customHeight="1" x14ac:dyDescent="0.25">
      <c r="A860" s="15">
        <v>68152</v>
      </c>
      <c r="B860" s="9" t="s">
        <v>957</v>
      </c>
      <c r="C860" s="8">
        <v>49.430043394710104</v>
      </c>
      <c r="D860" s="8">
        <v>46.37784406072825</v>
      </c>
      <c r="E860" s="8">
        <v>47.519719772336451</v>
      </c>
      <c r="F860" s="5" t="s">
        <v>1040</v>
      </c>
      <c r="G860" s="18">
        <v>4292</v>
      </c>
    </row>
    <row r="861" spans="1:7" ht="15" hidden="1" customHeight="1" x14ac:dyDescent="0.25">
      <c r="A861" s="15">
        <v>68160</v>
      </c>
      <c r="B861" s="9" t="s">
        <v>958</v>
      </c>
      <c r="C861" s="8">
        <v>14.844279343371014</v>
      </c>
      <c r="D861" s="8">
        <v>17.009707664306358</v>
      </c>
      <c r="E861" s="8">
        <v>16.666359287947337</v>
      </c>
      <c r="F861" s="5" t="s">
        <v>1040</v>
      </c>
      <c r="G861" s="18">
        <v>2015</v>
      </c>
    </row>
    <row r="862" spans="1:7" ht="15" hidden="1" customHeight="1" x14ac:dyDescent="0.25">
      <c r="A862" s="15">
        <v>68162</v>
      </c>
      <c r="B862" s="9" t="s">
        <v>512</v>
      </c>
      <c r="C862" s="8">
        <v>72.576096189180419</v>
      </c>
      <c r="D862" s="8">
        <v>60.980020332575101</v>
      </c>
      <c r="E862" s="8">
        <v>63.507694127621058</v>
      </c>
      <c r="F862" s="5" t="s">
        <v>1040</v>
      </c>
      <c r="G862" s="18">
        <v>6729</v>
      </c>
    </row>
    <row r="863" spans="1:7" ht="15" hidden="1" customHeight="1" x14ac:dyDescent="0.25">
      <c r="A863" s="15">
        <v>68167</v>
      </c>
      <c r="B863" s="9" t="s">
        <v>959</v>
      </c>
      <c r="C863" s="8">
        <v>123.14825968597442</v>
      </c>
      <c r="D863" s="8">
        <v>133.10562247947431</v>
      </c>
      <c r="E863" s="8">
        <v>136.31398992893926</v>
      </c>
      <c r="F863" s="5" t="s">
        <v>1040</v>
      </c>
      <c r="G863" s="18">
        <v>12270</v>
      </c>
    </row>
    <row r="864" spans="1:7" ht="15" hidden="1" customHeight="1" x14ac:dyDescent="0.25">
      <c r="A864" s="15">
        <v>68169</v>
      </c>
      <c r="B864" s="9" t="s">
        <v>513</v>
      </c>
      <c r="C864" s="8">
        <v>30.033184965729657</v>
      </c>
      <c r="D864" s="8">
        <v>30.588743935523386</v>
      </c>
      <c r="E864" s="8">
        <v>31.470074510347327</v>
      </c>
      <c r="F864" s="5" t="s">
        <v>1040</v>
      </c>
      <c r="G864" s="18">
        <v>2888</v>
      </c>
    </row>
    <row r="865" spans="1:7" ht="15" hidden="1" customHeight="1" x14ac:dyDescent="0.25">
      <c r="A865" s="15">
        <v>68176</v>
      </c>
      <c r="B865" s="9" t="s">
        <v>514</v>
      </c>
      <c r="C865" s="8">
        <v>51.64448722036915</v>
      </c>
      <c r="D865" s="8">
        <v>45.244933764322496</v>
      </c>
      <c r="E865" s="8">
        <v>54.641196784006041</v>
      </c>
      <c r="F865" s="5" t="s">
        <v>1040</v>
      </c>
      <c r="G865" s="18">
        <v>2875</v>
      </c>
    </row>
    <row r="866" spans="1:7" ht="15" hidden="1" customHeight="1" x14ac:dyDescent="0.25">
      <c r="A866" s="15">
        <v>68179</v>
      </c>
      <c r="B866" s="9" t="s">
        <v>960</v>
      </c>
      <c r="C866" s="8">
        <v>54.277168390640355</v>
      </c>
      <c r="D866" s="8">
        <v>42.538835705325717</v>
      </c>
      <c r="E866" s="8">
        <v>48.051543442168551</v>
      </c>
      <c r="F866" s="5" t="s">
        <v>1040</v>
      </c>
      <c r="G866" s="18">
        <v>5075</v>
      </c>
    </row>
    <row r="867" spans="1:7" ht="15" hidden="1" customHeight="1" x14ac:dyDescent="0.25">
      <c r="A867" s="15">
        <v>68190</v>
      </c>
      <c r="B867" s="9" t="s">
        <v>515</v>
      </c>
      <c r="C867" s="8">
        <v>660.39436968510518</v>
      </c>
      <c r="D867" s="8">
        <v>724.93610708989365</v>
      </c>
      <c r="E867" s="8">
        <v>782.58340688677504</v>
      </c>
      <c r="F867" s="5" t="s">
        <v>1040</v>
      </c>
      <c r="G867" s="18">
        <v>32947</v>
      </c>
    </row>
    <row r="868" spans="1:7" ht="15" hidden="1" customHeight="1" x14ac:dyDescent="0.25">
      <c r="A868" s="15">
        <v>68207</v>
      </c>
      <c r="B868" s="9" t="s">
        <v>680</v>
      </c>
      <c r="C868" s="8">
        <v>73.035952520536199</v>
      </c>
      <c r="D868" s="8">
        <v>58.88766046491434</v>
      </c>
      <c r="E868" s="8">
        <v>49.818950844232013</v>
      </c>
      <c r="F868" s="5" t="s">
        <v>1040</v>
      </c>
      <c r="G868" s="18">
        <v>5738</v>
      </c>
    </row>
    <row r="869" spans="1:7" ht="15" hidden="1" customHeight="1" x14ac:dyDescent="0.25">
      <c r="A869" s="15">
        <v>68209</v>
      </c>
      <c r="B869" s="9" t="s">
        <v>516</v>
      </c>
      <c r="C869" s="8">
        <v>42.743987938291774</v>
      </c>
      <c r="D869" s="8">
        <v>42.498690887813268</v>
      </c>
      <c r="E869" s="8">
        <v>39.881874942747203</v>
      </c>
      <c r="F869" s="5" t="s">
        <v>1040</v>
      </c>
      <c r="G869" s="18">
        <v>3159</v>
      </c>
    </row>
    <row r="870" spans="1:7" ht="15" hidden="1" customHeight="1" x14ac:dyDescent="0.25">
      <c r="A870" s="15">
        <v>68211</v>
      </c>
      <c r="B870" s="9" t="s">
        <v>961</v>
      </c>
      <c r="C870" s="8">
        <v>33.930882737526474</v>
      </c>
      <c r="D870" s="8">
        <v>35.282744907210557</v>
      </c>
      <c r="E870" s="8">
        <v>40.038600907560756</v>
      </c>
      <c r="F870" s="5" t="s">
        <v>1040</v>
      </c>
      <c r="G870" s="18">
        <v>3679</v>
      </c>
    </row>
    <row r="871" spans="1:7" ht="15" hidden="1" customHeight="1" x14ac:dyDescent="0.25">
      <c r="A871" s="15">
        <v>68217</v>
      </c>
      <c r="B871" s="9" t="s">
        <v>517</v>
      </c>
      <c r="C871" s="8">
        <v>64.817343673379895</v>
      </c>
      <c r="D871" s="8">
        <v>68.672079316737594</v>
      </c>
      <c r="E871" s="8">
        <v>69.09004678120904</v>
      </c>
      <c r="F871" s="5" t="s">
        <v>1040</v>
      </c>
      <c r="G871" s="18">
        <v>5015</v>
      </c>
    </row>
    <row r="872" spans="1:7" ht="15" hidden="1" customHeight="1" x14ac:dyDescent="0.25">
      <c r="A872" s="15">
        <v>68229</v>
      </c>
      <c r="B872" s="9" t="s">
        <v>962</v>
      </c>
      <c r="C872" s="8">
        <v>164.29511567260516</v>
      </c>
      <c r="D872" s="8">
        <v>148.06112229747347</v>
      </c>
      <c r="E872" s="8">
        <v>151.34265913900188</v>
      </c>
      <c r="F872" s="5" t="s">
        <v>1040</v>
      </c>
      <c r="G872" s="18">
        <v>12717</v>
      </c>
    </row>
    <row r="873" spans="1:7" ht="15" hidden="1" customHeight="1" x14ac:dyDescent="0.25">
      <c r="A873" s="15">
        <v>68235</v>
      </c>
      <c r="B873" s="9" t="s">
        <v>963</v>
      </c>
      <c r="C873" s="8">
        <v>242.09062782928248</v>
      </c>
      <c r="D873" s="8">
        <v>217.9673834773179</v>
      </c>
      <c r="E873" s="8">
        <v>173.77488951760407</v>
      </c>
      <c r="F873" s="5" t="s">
        <v>1040</v>
      </c>
      <c r="G873" s="18">
        <v>20916</v>
      </c>
    </row>
    <row r="874" spans="1:7" ht="15" hidden="1" customHeight="1" x14ac:dyDescent="0.25">
      <c r="A874" s="15">
        <v>68245</v>
      </c>
      <c r="B874" s="9" t="s">
        <v>518</v>
      </c>
      <c r="C874" s="8">
        <v>22.760621315572664</v>
      </c>
      <c r="D874" s="8">
        <v>23.968180192748658</v>
      </c>
      <c r="E874" s="8">
        <v>21.855576282703616</v>
      </c>
      <c r="F874" s="5" t="s">
        <v>1040</v>
      </c>
      <c r="G874" s="18">
        <v>2167</v>
      </c>
    </row>
    <row r="875" spans="1:7" ht="15" hidden="1" customHeight="1" x14ac:dyDescent="0.25">
      <c r="A875" s="15">
        <v>68250</v>
      </c>
      <c r="B875" s="9" t="s">
        <v>748</v>
      </c>
      <c r="C875" s="8">
        <v>38.927642014006018</v>
      </c>
      <c r="D875" s="8">
        <v>38.453738995281597</v>
      </c>
      <c r="E875" s="8">
        <v>42.178530589921543</v>
      </c>
      <c r="F875" s="5" t="s">
        <v>1040</v>
      </c>
      <c r="G875" s="18">
        <v>5279</v>
      </c>
    </row>
    <row r="876" spans="1:7" ht="15" hidden="1" customHeight="1" x14ac:dyDescent="0.25">
      <c r="A876" s="15">
        <v>68255</v>
      </c>
      <c r="B876" s="9" t="s">
        <v>964</v>
      </c>
      <c r="C876" s="8">
        <v>164.26699344440613</v>
      </c>
      <c r="D876" s="8">
        <v>143.82317218544935</v>
      </c>
      <c r="E876" s="8">
        <v>148.84436082784333</v>
      </c>
      <c r="F876" s="5" t="s">
        <v>1040</v>
      </c>
      <c r="G876" s="18">
        <v>13713</v>
      </c>
    </row>
    <row r="877" spans="1:7" ht="15" hidden="1" customHeight="1" x14ac:dyDescent="0.25">
      <c r="A877" s="15">
        <v>68264</v>
      </c>
      <c r="B877" s="9" t="s">
        <v>519</v>
      </c>
      <c r="C877" s="8">
        <v>25.427754789579517</v>
      </c>
      <c r="D877" s="8">
        <v>25.067649900429394</v>
      </c>
      <c r="E877" s="8">
        <v>27.099994082375371</v>
      </c>
      <c r="F877" s="5" t="s">
        <v>1040</v>
      </c>
      <c r="G877" s="18">
        <v>2552</v>
      </c>
    </row>
    <row r="878" spans="1:7" ht="15" hidden="1" customHeight="1" x14ac:dyDescent="0.25">
      <c r="A878" s="15">
        <v>68266</v>
      </c>
      <c r="B878" s="9" t="s">
        <v>520</v>
      </c>
      <c r="C878" s="8">
        <v>32.710675162489103</v>
      </c>
      <c r="D878" s="8">
        <v>31.122319765594188</v>
      </c>
      <c r="E878" s="8">
        <v>31.303898143608901</v>
      </c>
      <c r="F878" s="5" t="s">
        <v>1040</v>
      </c>
      <c r="G878" s="18">
        <v>3461</v>
      </c>
    </row>
    <row r="879" spans="1:7" ht="15" hidden="1" customHeight="1" x14ac:dyDescent="0.25">
      <c r="A879" s="15">
        <v>68271</v>
      </c>
      <c r="B879" s="9" t="s">
        <v>965</v>
      </c>
      <c r="C879" s="8">
        <v>70.701937096202784</v>
      </c>
      <c r="D879" s="8">
        <v>73.699489818513626</v>
      </c>
      <c r="E879" s="8">
        <v>75.430130222626659</v>
      </c>
      <c r="F879" s="5" t="s">
        <v>1040</v>
      </c>
      <c r="G879" s="18">
        <v>5562</v>
      </c>
    </row>
    <row r="880" spans="1:7" ht="15" hidden="1" customHeight="1" x14ac:dyDescent="0.25">
      <c r="A880" s="15">
        <v>68276</v>
      </c>
      <c r="B880" s="9" t="s">
        <v>521</v>
      </c>
      <c r="C880" s="8">
        <v>3826.4187922121905</v>
      </c>
      <c r="D880" s="8">
        <v>3986.9872468353437</v>
      </c>
      <c r="E880" s="8">
        <v>4161.2965160052927</v>
      </c>
      <c r="F880" s="5" t="s">
        <v>1040</v>
      </c>
      <c r="G880" s="18">
        <v>291935</v>
      </c>
    </row>
    <row r="881" spans="1:7" ht="15" hidden="1" customHeight="1" x14ac:dyDescent="0.25">
      <c r="A881" s="15">
        <v>68296</v>
      </c>
      <c r="B881" s="9" t="s">
        <v>966</v>
      </c>
      <c r="C881" s="8">
        <v>34.374966117312951</v>
      </c>
      <c r="D881" s="8">
        <v>34.464985361319876</v>
      </c>
      <c r="E881" s="8">
        <v>35.282891895950918</v>
      </c>
      <c r="F881" s="5" t="s">
        <v>1040</v>
      </c>
      <c r="G881" s="18">
        <v>2886</v>
      </c>
    </row>
    <row r="882" spans="1:7" ht="15" hidden="1" customHeight="1" x14ac:dyDescent="0.25">
      <c r="A882" s="15">
        <v>68298</v>
      </c>
      <c r="B882" s="9" t="s">
        <v>967</v>
      </c>
      <c r="C882" s="8">
        <v>39.960360502164853</v>
      </c>
      <c r="D882" s="8">
        <v>44.660846738803684</v>
      </c>
      <c r="E882" s="8">
        <v>43.079428346487447</v>
      </c>
      <c r="F882" s="5" t="s">
        <v>1040</v>
      </c>
      <c r="G882" s="18">
        <v>4021</v>
      </c>
    </row>
    <row r="883" spans="1:7" ht="15" hidden="1" customHeight="1" x14ac:dyDescent="0.25">
      <c r="A883" s="15">
        <v>68307</v>
      </c>
      <c r="B883" s="9" t="s">
        <v>968</v>
      </c>
      <c r="C883" s="8">
        <v>3337.9904119956614</v>
      </c>
      <c r="D883" s="8">
        <v>3870.303744667292</v>
      </c>
      <c r="E883" s="8">
        <v>4063.8051859722805</v>
      </c>
      <c r="F883" s="5" t="s">
        <v>1040</v>
      </c>
      <c r="G883" s="18">
        <v>160403</v>
      </c>
    </row>
    <row r="884" spans="1:7" ht="15" hidden="1" customHeight="1" x14ac:dyDescent="0.25">
      <c r="A884" s="15">
        <v>68318</v>
      </c>
      <c r="B884" s="9" t="s">
        <v>522</v>
      </c>
      <c r="C884" s="8">
        <v>74.756196424495712</v>
      </c>
      <c r="D884" s="8">
        <v>69.273541667426798</v>
      </c>
      <c r="E884" s="8">
        <v>71.538782463853053</v>
      </c>
      <c r="F884" s="5" t="s">
        <v>1040</v>
      </c>
      <c r="G884" s="18">
        <v>5916</v>
      </c>
    </row>
    <row r="885" spans="1:7" ht="15" hidden="1" customHeight="1" x14ac:dyDescent="0.25">
      <c r="A885" s="16">
        <v>68320</v>
      </c>
      <c r="B885" s="10" t="s">
        <v>33</v>
      </c>
      <c r="C885" s="8">
        <v>61.345805981745698</v>
      </c>
      <c r="D885" s="8">
        <v>59.039184683700356</v>
      </c>
      <c r="E885" s="8">
        <v>62.096236299421577</v>
      </c>
      <c r="F885" s="5" t="s">
        <v>1040</v>
      </c>
      <c r="G885" s="18">
        <v>4511</v>
      </c>
    </row>
    <row r="886" spans="1:7" ht="15" hidden="1" customHeight="1" x14ac:dyDescent="0.25">
      <c r="A886" s="15">
        <v>68322</v>
      </c>
      <c r="B886" s="9" t="s">
        <v>969</v>
      </c>
      <c r="C886" s="8">
        <v>32.989210112610351</v>
      </c>
      <c r="D886" s="8">
        <v>31.257370354657887</v>
      </c>
      <c r="E886" s="8">
        <v>31.600163650031586</v>
      </c>
      <c r="F886" s="5" t="s">
        <v>1040</v>
      </c>
      <c r="G886" s="18">
        <v>2375</v>
      </c>
    </row>
    <row r="887" spans="1:7" ht="15" hidden="1" customHeight="1" x14ac:dyDescent="0.25">
      <c r="A887" s="15">
        <v>68324</v>
      </c>
      <c r="B887" s="9" t="s">
        <v>970</v>
      </c>
      <c r="C887" s="8">
        <v>66.402455375130259</v>
      </c>
      <c r="D887" s="8">
        <v>44.884012026975604</v>
      </c>
      <c r="E887" s="8">
        <v>52.020544315586669</v>
      </c>
      <c r="F887" s="5" t="s">
        <v>1040</v>
      </c>
      <c r="G887" s="18">
        <v>4230</v>
      </c>
    </row>
    <row r="888" spans="1:7" ht="15" hidden="1" customHeight="1" x14ac:dyDescent="0.25">
      <c r="A888" s="15">
        <v>68327</v>
      </c>
      <c r="B888" s="9" t="s">
        <v>523</v>
      </c>
      <c r="C888" s="8">
        <v>40.218159804182463</v>
      </c>
      <c r="D888" s="8">
        <v>34.922160384848191</v>
      </c>
      <c r="E888" s="8">
        <v>38.908335153598905</v>
      </c>
      <c r="F888" s="5" t="s">
        <v>1040</v>
      </c>
      <c r="G888" s="18">
        <v>5114</v>
      </c>
    </row>
    <row r="889" spans="1:7" ht="15" hidden="1" customHeight="1" x14ac:dyDescent="0.25">
      <c r="A889" s="15">
        <v>68344</v>
      </c>
      <c r="B889" s="9" t="s">
        <v>524</v>
      </c>
      <c r="C889" s="8">
        <v>28.32495191142538</v>
      </c>
      <c r="D889" s="8">
        <v>29.676369852483159</v>
      </c>
      <c r="E889" s="8">
        <v>28.264418613720895</v>
      </c>
      <c r="F889" s="5" t="s">
        <v>1040</v>
      </c>
      <c r="G889" s="18">
        <v>2328</v>
      </c>
    </row>
    <row r="890" spans="1:7" ht="15" hidden="1" customHeight="1" x14ac:dyDescent="0.25">
      <c r="A890" s="15">
        <v>68368</v>
      </c>
      <c r="B890" s="9" t="s">
        <v>971</v>
      </c>
      <c r="C890" s="8">
        <v>34.842973838932977</v>
      </c>
      <c r="D890" s="8">
        <v>35.540923729347263</v>
      </c>
      <c r="E890" s="8">
        <v>40.615048389822356</v>
      </c>
      <c r="F890" s="5" t="s">
        <v>1040</v>
      </c>
      <c r="G890" s="18">
        <v>3342</v>
      </c>
    </row>
    <row r="891" spans="1:7" ht="15" hidden="1" customHeight="1" x14ac:dyDescent="0.25">
      <c r="A891" s="15">
        <v>68370</v>
      </c>
      <c r="B891" s="9" t="s">
        <v>972</v>
      </c>
      <c r="C891" s="8">
        <v>11.250321121339603</v>
      </c>
      <c r="D891" s="8">
        <v>11.085082101595741</v>
      </c>
      <c r="E891" s="8">
        <v>11.202728834306155</v>
      </c>
      <c r="F891" s="5" t="s">
        <v>1040</v>
      </c>
      <c r="G891" s="18">
        <v>1314</v>
      </c>
    </row>
    <row r="892" spans="1:7" ht="15" hidden="1" customHeight="1" x14ac:dyDescent="0.25">
      <c r="A892" s="15">
        <v>68377</v>
      </c>
      <c r="B892" s="9" t="s">
        <v>525</v>
      </c>
      <c r="C892" s="8">
        <v>74.021934790958113</v>
      </c>
      <c r="D892" s="8">
        <v>72.899504161371951</v>
      </c>
      <c r="E892" s="8">
        <v>77.905074555500349</v>
      </c>
      <c r="F892" s="5" t="s">
        <v>1040</v>
      </c>
      <c r="G892" s="18">
        <v>6198</v>
      </c>
    </row>
    <row r="893" spans="1:7" ht="15" hidden="1" customHeight="1" x14ac:dyDescent="0.25">
      <c r="A893" s="15">
        <v>68385</v>
      </c>
      <c r="B893" s="9" t="s">
        <v>973</v>
      </c>
      <c r="C893" s="8">
        <v>158.52854122324095</v>
      </c>
      <c r="D893" s="8">
        <v>173.79397300601215</v>
      </c>
      <c r="E893" s="8">
        <v>187.47155251459654</v>
      </c>
      <c r="F893" s="5" t="s">
        <v>1040</v>
      </c>
      <c r="G893" s="18">
        <v>10384</v>
      </c>
    </row>
    <row r="894" spans="1:7" ht="15" hidden="1" customHeight="1" x14ac:dyDescent="0.25">
      <c r="A894" s="15">
        <v>68397</v>
      </c>
      <c r="B894" s="9" t="s">
        <v>258</v>
      </c>
      <c r="C894" s="8">
        <v>54.814231484241901</v>
      </c>
      <c r="D894" s="8">
        <v>47.654837342611053</v>
      </c>
      <c r="E894" s="8">
        <v>49.521356337686413</v>
      </c>
      <c r="F894" s="5" t="s">
        <v>1040</v>
      </c>
      <c r="G894" s="18">
        <v>4953</v>
      </c>
    </row>
    <row r="895" spans="1:7" ht="15" hidden="1" customHeight="1" x14ac:dyDescent="0.25">
      <c r="A895" s="15">
        <v>68406</v>
      </c>
      <c r="B895" s="9" t="s">
        <v>662</v>
      </c>
      <c r="C895" s="8">
        <v>1518.9523117771917</v>
      </c>
      <c r="D895" s="8">
        <v>1796.7980288996364</v>
      </c>
      <c r="E895" s="8">
        <v>2024.3191157962931</v>
      </c>
      <c r="F895" s="5" t="s">
        <v>1040</v>
      </c>
      <c r="G895" s="18">
        <v>41835</v>
      </c>
    </row>
    <row r="896" spans="1:7" ht="15" hidden="1" customHeight="1" x14ac:dyDescent="0.25">
      <c r="A896" s="15">
        <v>68418</v>
      </c>
      <c r="B896" s="9" t="s">
        <v>526</v>
      </c>
      <c r="C896" s="8">
        <v>283.59778531912008</v>
      </c>
      <c r="D896" s="8">
        <v>310.21090268525234</v>
      </c>
      <c r="E896" s="8">
        <v>340.25149407133375</v>
      </c>
      <c r="F896" s="5" t="s">
        <v>1040</v>
      </c>
      <c r="G896" s="18">
        <v>14106</v>
      </c>
    </row>
    <row r="897" spans="1:7" ht="15" hidden="1" customHeight="1" x14ac:dyDescent="0.25">
      <c r="A897" s="15">
        <v>68425</v>
      </c>
      <c r="B897" s="9" t="s">
        <v>527</v>
      </c>
      <c r="C897" s="8">
        <v>20.372482173479916</v>
      </c>
      <c r="D897" s="8">
        <v>23.885776323064331</v>
      </c>
      <c r="E897" s="8">
        <v>18.312314491191625</v>
      </c>
      <c r="F897" s="5" t="s">
        <v>1040</v>
      </c>
      <c r="G897" s="18">
        <v>2171</v>
      </c>
    </row>
    <row r="898" spans="1:7" ht="15" hidden="1" customHeight="1" x14ac:dyDescent="0.25">
      <c r="A898" s="15">
        <v>68432</v>
      </c>
      <c r="B898" s="9" t="s">
        <v>974</v>
      </c>
      <c r="C898" s="8">
        <v>188.43892569071534</v>
      </c>
      <c r="D898" s="8">
        <v>201.97819801041095</v>
      </c>
      <c r="E898" s="8">
        <v>208.53847794612918</v>
      </c>
      <c r="F898" s="5" t="s">
        <v>1040</v>
      </c>
      <c r="G898" s="18">
        <v>20945</v>
      </c>
    </row>
    <row r="899" spans="1:7" ht="15" hidden="1" customHeight="1" x14ac:dyDescent="0.25">
      <c r="A899" s="15">
        <v>68444</v>
      </c>
      <c r="B899" s="9" t="s">
        <v>528</v>
      </c>
      <c r="C899" s="8">
        <v>57.50439280709773</v>
      </c>
      <c r="D899" s="8">
        <v>70.515784721983664</v>
      </c>
      <c r="E899" s="8">
        <v>64.120858641283675</v>
      </c>
      <c r="F899" s="5" t="s">
        <v>1040</v>
      </c>
      <c r="G899" s="18">
        <v>4976</v>
      </c>
    </row>
    <row r="900" spans="1:7" ht="15" hidden="1" customHeight="1" x14ac:dyDescent="0.25">
      <c r="A900" s="15">
        <v>68464</v>
      </c>
      <c r="B900" s="9" t="s">
        <v>529</v>
      </c>
      <c r="C900" s="8">
        <v>95.009276683355239</v>
      </c>
      <c r="D900" s="8">
        <v>110.36443866853703</v>
      </c>
      <c r="E900" s="8">
        <v>101.2780189364688</v>
      </c>
      <c r="F900" s="5" t="s">
        <v>1040</v>
      </c>
      <c r="G900" s="18">
        <v>10527</v>
      </c>
    </row>
    <row r="901" spans="1:7" ht="15" hidden="1" customHeight="1" x14ac:dyDescent="0.25">
      <c r="A901" s="15">
        <v>68468</v>
      </c>
      <c r="B901" s="9" t="s">
        <v>530</v>
      </c>
      <c r="C901" s="8">
        <v>46.229227867227969</v>
      </c>
      <c r="D901" s="8">
        <v>47.814398710849076</v>
      </c>
      <c r="E901" s="8">
        <v>52.288476735103792</v>
      </c>
      <c r="F901" s="5" t="s">
        <v>1040</v>
      </c>
      <c r="G901" s="18">
        <v>4137</v>
      </c>
    </row>
    <row r="902" spans="1:7" ht="15" hidden="1" customHeight="1" x14ac:dyDescent="0.25">
      <c r="A902" s="15">
        <v>68498</v>
      </c>
      <c r="B902" s="9" t="s">
        <v>531</v>
      </c>
      <c r="C902" s="8">
        <v>53.852569165055229</v>
      </c>
      <c r="D902" s="8">
        <v>56.313764601548478</v>
      </c>
      <c r="E902" s="8">
        <v>57.804738395779417</v>
      </c>
      <c r="F902" s="5" t="s">
        <v>1040</v>
      </c>
      <c r="G902" s="18">
        <v>5661</v>
      </c>
    </row>
    <row r="903" spans="1:7" ht="15" hidden="1" customHeight="1" x14ac:dyDescent="0.25">
      <c r="A903" s="15">
        <v>68500</v>
      </c>
      <c r="B903" s="9" t="s">
        <v>532</v>
      </c>
      <c r="C903" s="8">
        <v>121.45825940868619</v>
      </c>
      <c r="D903" s="8">
        <v>122.94552243360444</v>
      </c>
      <c r="E903" s="8">
        <v>130.96965200910697</v>
      </c>
      <c r="F903" s="5" t="s">
        <v>1040</v>
      </c>
      <c r="G903" s="18">
        <v>10800</v>
      </c>
    </row>
    <row r="904" spans="1:7" ht="15" hidden="1" customHeight="1" x14ac:dyDescent="0.25">
      <c r="A904" s="15">
        <v>68502</v>
      </c>
      <c r="B904" s="9" t="s">
        <v>533</v>
      </c>
      <c r="C904" s="8">
        <v>43.267685133596324</v>
      </c>
      <c r="D904" s="8">
        <v>45.415911817042222</v>
      </c>
      <c r="E904" s="8">
        <v>45.835241820499554</v>
      </c>
      <c r="F904" s="5" t="s">
        <v>1040</v>
      </c>
      <c r="G904" s="18">
        <v>4183</v>
      </c>
    </row>
    <row r="905" spans="1:7" ht="15" hidden="1" customHeight="1" x14ac:dyDescent="0.25">
      <c r="A905" s="15">
        <v>68522</v>
      </c>
      <c r="B905" s="9" t="s">
        <v>534</v>
      </c>
      <c r="C905" s="8">
        <v>22.213968136443768</v>
      </c>
      <c r="D905" s="8">
        <v>22.826935681640279</v>
      </c>
      <c r="E905" s="8">
        <v>22.889476047525573</v>
      </c>
      <c r="F905" s="5" t="s">
        <v>1040</v>
      </c>
      <c r="G905" s="18">
        <v>1361</v>
      </c>
    </row>
    <row r="906" spans="1:7" ht="15" hidden="1" customHeight="1" x14ac:dyDescent="0.25">
      <c r="A906" s="15">
        <v>68524</v>
      </c>
      <c r="B906" s="9" t="s">
        <v>535</v>
      </c>
      <c r="C906" s="8">
        <v>59.046648671163595</v>
      </c>
      <c r="D906" s="8">
        <v>51.525731643320718</v>
      </c>
      <c r="E906" s="8">
        <v>55.09668568565165</v>
      </c>
      <c r="F906" s="5" t="s">
        <v>1040</v>
      </c>
      <c r="G906" s="18">
        <v>2535</v>
      </c>
    </row>
    <row r="907" spans="1:7" ht="15" hidden="1" customHeight="1" x14ac:dyDescent="0.25">
      <c r="A907" s="15">
        <v>68533</v>
      </c>
      <c r="B907" s="9" t="s">
        <v>975</v>
      </c>
      <c r="C907" s="8">
        <v>141.46054849941117</v>
      </c>
      <c r="D907" s="8">
        <v>93.164605387443729</v>
      </c>
      <c r="E907" s="8">
        <v>99.912847683393693</v>
      </c>
      <c r="F907" s="5" t="s">
        <v>1040</v>
      </c>
      <c r="G907" s="18">
        <v>4654</v>
      </c>
    </row>
    <row r="908" spans="1:7" ht="15" hidden="1" customHeight="1" x14ac:dyDescent="0.25">
      <c r="A908" s="15">
        <v>68547</v>
      </c>
      <c r="B908" s="9" t="s">
        <v>536</v>
      </c>
      <c r="C908" s="8">
        <v>2367.3413347898554</v>
      </c>
      <c r="D908" s="8">
        <v>2511.5039797035997</v>
      </c>
      <c r="E908" s="8">
        <v>2686.3383314355824</v>
      </c>
      <c r="F908" s="5" t="s">
        <v>1040</v>
      </c>
      <c r="G908" s="18">
        <v>170625</v>
      </c>
    </row>
    <row r="909" spans="1:7" ht="15" hidden="1" customHeight="1" x14ac:dyDescent="0.25">
      <c r="A909" s="15">
        <v>68549</v>
      </c>
      <c r="B909" s="9" t="s">
        <v>537</v>
      </c>
      <c r="C909" s="8">
        <v>84.045975967290488</v>
      </c>
      <c r="D909" s="8">
        <v>88.75838377248418</v>
      </c>
      <c r="E909" s="8">
        <v>88.1862436515773</v>
      </c>
      <c r="F909" s="5" t="s">
        <v>1040</v>
      </c>
      <c r="G909" s="18">
        <v>5162</v>
      </c>
    </row>
    <row r="910" spans="1:7" ht="15" hidden="1" customHeight="1" x14ac:dyDescent="0.25">
      <c r="A910" s="15">
        <v>68572</v>
      </c>
      <c r="B910" s="9" t="s">
        <v>538</v>
      </c>
      <c r="C910" s="8">
        <v>133.01354298569998</v>
      </c>
      <c r="D910" s="8">
        <v>170.08688919279197</v>
      </c>
      <c r="E910" s="8">
        <v>138.01399767706081</v>
      </c>
      <c r="F910" s="5" t="s">
        <v>1040</v>
      </c>
      <c r="G910" s="18">
        <v>14654</v>
      </c>
    </row>
    <row r="911" spans="1:7" ht="15" hidden="1" customHeight="1" x14ac:dyDescent="0.25">
      <c r="A911" s="15">
        <v>68573</v>
      </c>
      <c r="B911" s="9" t="s">
        <v>539</v>
      </c>
      <c r="C911" s="8">
        <v>105.19514904074435</v>
      </c>
      <c r="D911" s="8">
        <v>106.67057326960459</v>
      </c>
      <c r="E911" s="8">
        <v>108.21243194249628</v>
      </c>
      <c r="F911" s="5" t="s">
        <v>1040</v>
      </c>
      <c r="G911" s="18">
        <v>7640</v>
      </c>
    </row>
    <row r="912" spans="1:7" ht="15" hidden="1" customHeight="1" x14ac:dyDescent="0.25">
      <c r="A912" s="15">
        <v>68575</v>
      </c>
      <c r="B912" s="9" t="s">
        <v>540</v>
      </c>
      <c r="C912" s="8">
        <v>771.64577193512991</v>
      </c>
      <c r="D912" s="8">
        <v>855.55412418131004</v>
      </c>
      <c r="E912" s="8">
        <v>842.5191954577474</v>
      </c>
      <c r="F912" s="5" t="s">
        <v>1040</v>
      </c>
      <c r="G912" s="18">
        <v>32791</v>
      </c>
    </row>
    <row r="913" spans="1:7" ht="15" hidden="1" customHeight="1" x14ac:dyDescent="0.25">
      <c r="A913" s="15">
        <v>68615</v>
      </c>
      <c r="B913" s="9" t="s">
        <v>54</v>
      </c>
      <c r="C913" s="8">
        <v>730.92818909601692</v>
      </c>
      <c r="D913" s="8">
        <v>820.48757656239093</v>
      </c>
      <c r="E913" s="8">
        <v>857.01768363016186</v>
      </c>
      <c r="F913" s="5" t="s">
        <v>1040</v>
      </c>
      <c r="G913" s="18">
        <v>26438</v>
      </c>
    </row>
    <row r="914" spans="1:7" ht="15" hidden="1" customHeight="1" x14ac:dyDescent="0.25">
      <c r="A914" s="15">
        <v>68655</v>
      </c>
      <c r="B914" s="9" t="s">
        <v>541</v>
      </c>
      <c r="C914" s="8">
        <v>616.4181437695313</v>
      </c>
      <c r="D914" s="8">
        <v>670.30763868192332</v>
      </c>
      <c r="E914" s="8">
        <v>666.81594484345965</v>
      </c>
      <c r="F914" s="5" t="s">
        <v>1040</v>
      </c>
      <c r="G914" s="18">
        <v>33055</v>
      </c>
    </row>
    <row r="915" spans="1:7" ht="15" hidden="1" customHeight="1" x14ac:dyDescent="0.25">
      <c r="A915" s="15">
        <v>68669</v>
      </c>
      <c r="B915" s="9" t="s">
        <v>677</v>
      </c>
      <c r="C915" s="8">
        <v>89.919565230164125</v>
      </c>
      <c r="D915" s="8">
        <v>83.015618265284502</v>
      </c>
      <c r="E915" s="8">
        <v>87.973934613361806</v>
      </c>
      <c r="F915" s="5" t="s">
        <v>1040</v>
      </c>
      <c r="G915" s="18">
        <v>8683</v>
      </c>
    </row>
    <row r="916" spans="1:7" ht="15" hidden="1" customHeight="1" x14ac:dyDescent="0.25">
      <c r="A916" s="15">
        <v>68673</v>
      </c>
      <c r="B916" s="9" t="s">
        <v>542</v>
      </c>
      <c r="C916" s="8">
        <v>39.458542169666323</v>
      </c>
      <c r="D916" s="8">
        <v>41.967507978868163</v>
      </c>
      <c r="E916" s="8">
        <v>46.09841565989818</v>
      </c>
      <c r="F916" s="5" t="s">
        <v>1040</v>
      </c>
      <c r="G916" s="18">
        <v>2950</v>
      </c>
    </row>
    <row r="917" spans="1:7" ht="15" hidden="1" customHeight="1" x14ac:dyDescent="0.25">
      <c r="A917" s="15">
        <v>68679</v>
      </c>
      <c r="B917" s="9" t="s">
        <v>543</v>
      </c>
      <c r="C917" s="8">
        <v>719.94568276220264</v>
      </c>
      <c r="D917" s="8">
        <v>729.95672585981731</v>
      </c>
      <c r="E917" s="8">
        <v>760.4320730045182</v>
      </c>
      <c r="F917" s="5" t="s">
        <v>1040</v>
      </c>
      <c r="G917" s="18">
        <v>56037</v>
      </c>
    </row>
    <row r="918" spans="1:7" ht="15" hidden="1" customHeight="1" x14ac:dyDescent="0.25">
      <c r="A918" s="15">
        <v>68682</v>
      </c>
      <c r="B918" s="9" t="s">
        <v>976</v>
      </c>
      <c r="C918" s="8">
        <v>22.319127915651524</v>
      </c>
      <c r="D918" s="8">
        <v>24.086641038279012</v>
      </c>
      <c r="E918" s="8">
        <v>25.484227675169457</v>
      </c>
      <c r="F918" s="5" t="s">
        <v>1040</v>
      </c>
      <c r="G918" s="18">
        <v>2241</v>
      </c>
    </row>
    <row r="919" spans="1:7" ht="15" hidden="1" customHeight="1" x14ac:dyDescent="0.25">
      <c r="A919" s="16">
        <v>68684</v>
      </c>
      <c r="B919" s="10" t="s">
        <v>695</v>
      </c>
      <c r="C919" s="8">
        <v>33.59820275678257</v>
      </c>
      <c r="D919" s="8">
        <v>31.970985731439537</v>
      </c>
      <c r="E919" s="8">
        <v>44.937825044361283</v>
      </c>
      <c r="F919" s="5" t="s">
        <v>1040</v>
      </c>
      <c r="G919" s="18">
        <v>4367</v>
      </c>
    </row>
    <row r="920" spans="1:7" ht="15" hidden="1" customHeight="1" x14ac:dyDescent="0.25">
      <c r="A920" s="15">
        <v>68686</v>
      </c>
      <c r="B920" s="9" t="s">
        <v>544</v>
      </c>
      <c r="C920" s="8">
        <v>23.587254194357421</v>
      </c>
      <c r="D920" s="8">
        <v>25.657554309876936</v>
      </c>
      <c r="E920" s="8">
        <v>29.770364583331606</v>
      </c>
      <c r="F920" s="5" t="s">
        <v>1040</v>
      </c>
      <c r="G920" s="18">
        <v>2531</v>
      </c>
    </row>
    <row r="921" spans="1:7" ht="15" hidden="1" customHeight="1" x14ac:dyDescent="0.25">
      <c r="A921" s="15">
        <v>68689</v>
      </c>
      <c r="B921" s="9" t="s">
        <v>977</v>
      </c>
      <c r="C921" s="8">
        <v>621.31215276346393</v>
      </c>
      <c r="D921" s="8">
        <v>601.37202504083825</v>
      </c>
      <c r="E921" s="8">
        <v>544.26698506836283</v>
      </c>
      <c r="F921" s="5" t="s">
        <v>1040</v>
      </c>
      <c r="G921" s="18">
        <v>33133</v>
      </c>
    </row>
    <row r="922" spans="1:7" ht="15" hidden="1" customHeight="1" x14ac:dyDescent="0.25">
      <c r="A922" s="15">
        <v>68705</v>
      </c>
      <c r="B922" s="9" t="s">
        <v>726</v>
      </c>
      <c r="C922" s="8">
        <v>44.659319249542136</v>
      </c>
      <c r="D922" s="8">
        <v>41.054665801778405</v>
      </c>
      <c r="E922" s="8">
        <v>39.911524664967061</v>
      </c>
      <c r="F922" s="5" t="s">
        <v>1040</v>
      </c>
      <c r="G922" s="18">
        <v>2401</v>
      </c>
    </row>
    <row r="923" spans="1:7" ht="15" hidden="1" customHeight="1" x14ac:dyDescent="0.25">
      <c r="A923" s="15">
        <v>68720</v>
      </c>
      <c r="B923" s="9" t="s">
        <v>978</v>
      </c>
      <c r="C923" s="8">
        <v>53.979229823938127</v>
      </c>
      <c r="D923" s="8">
        <v>43.443550737618196</v>
      </c>
      <c r="E923" s="8">
        <v>44.459114976428388</v>
      </c>
      <c r="F923" s="5" t="s">
        <v>1040</v>
      </c>
      <c r="G923" s="18">
        <v>3389</v>
      </c>
    </row>
    <row r="924" spans="1:7" ht="15" hidden="1" customHeight="1" x14ac:dyDescent="0.25">
      <c r="A924" s="15">
        <v>68745</v>
      </c>
      <c r="B924" s="9" t="s">
        <v>545</v>
      </c>
      <c r="C924" s="8">
        <v>101.56617284793586</v>
      </c>
      <c r="D924" s="8">
        <v>95.986433891175878</v>
      </c>
      <c r="E924" s="8">
        <v>113.41535241951142</v>
      </c>
      <c r="F924" s="5" t="s">
        <v>1040</v>
      </c>
      <c r="G924" s="18">
        <v>10042</v>
      </c>
    </row>
    <row r="925" spans="1:7" ht="15" hidden="1" customHeight="1" x14ac:dyDescent="0.25">
      <c r="A925" s="15">
        <v>68755</v>
      </c>
      <c r="B925" s="9" t="s">
        <v>546</v>
      </c>
      <c r="C925" s="8">
        <v>417.37767167682978</v>
      </c>
      <c r="D925" s="8">
        <v>429.02244091696701</v>
      </c>
      <c r="E925" s="8">
        <v>483.53720446810411</v>
      </c>
      <c r="F925" s="5" t="s">
        <v>1040</v>
      </c>
      <c r="G925" s="18">
        <v>32158</v>
      </c>
    </row>
    <row r="926" spans="1:7" ht="15" hidden="1" customHeight="1" x14ac:dyDescent="0.25">
      <c r="A926" s="15">
        <v>68770</v>
      </c>
      <c r="B926" s="9" t="s">
        <v>547</v>
      </c>
      <c r="C926" s="8">
        <v>147.33139512147923</v>
      </c>
      <c r="D926" s="8">
        <v>171.6172520624971</v>
      </c>
      <c r="E926" s="8">
        <v>145.31611101282465</v>
      </c>
      <c r="F926" s="5" t="s">
        <v>1040</v>
      </c>
      <c r="G926" s="18">
        <v>10031</v>
      </c>
    </row>
    <row r="927" spans="1:7" ht="15" hidden="1" customHeight="1" x14ac:dyDescent="0.25">
      <c r="A927" s="15">
        <v>68773</v>
      </c>
      <c r="B927" s="9" t="s">
        <v>241</v>
      </c>
      <c r="C927" s="8">
        <v>77.152083163577728</v>
      </c>
      <c r="D927" s="8">
        <v>73.710497333293233</v>
      </c>
      <c r="E927" s="8">
        <v>71.213536475068665</v>
      </c>
      <c r="F927" s="5" t="s">
        <v>1040</v>
      </c>
      <c r="G927" s="18">
        <v>7202</v>
      </c>
    </row>
    <row r="928" spans="1:7" ht="15" hidden="1" customHeight="1" x14ac:dyDescent="0.25">
      <c r="A928" s="15">
        <v>68780</v>
      </c>
      <c r="B928" s="9" t="s">
        <v>979</v>
      </c>
      <c r="C928" s="8">
        <v>31.420573175355063</v>
      </c>
      <c r="D928" s="8">
        <v>32.136645923522231</v>
      </c>
      <c r="E928" s="8">
        <v>32.822626335225742</v>
      </c>
      <c r="F928" s="5" t="s">
        <v>1040</v>
      </c>
      <c r="G928" s="18">
        <v>3975</v>
      </c>
    </row>
    <row r="929" spans="1:7" ht="15" hidden="1" customHeight="1" x14ac:dyDescent="0.25">
      <c r="A929" s="15">
        <v>68820</v>
      </c>
      <c r="B929" s="9" t="s">
        <v>548</v>
      </c>
      <c r="C929" s="8">
        <v>157.95696513147436</v>
      </c>
      <c r="D929" s="8">
        <v>140.54791503590269</v>
      </c>
      <c r="E929" s="8">
        <v>240.00347026910757</v>
      </c>
      <c r="F929" s="5" t="s">
        <v>1040</v>
      </c>
      <c r="G929" s="18">
        <v>7373</v>
      </c>
    </row>
    <row r="930" spans="1:7" ht="15" hidden="1" customHeight="1" x14ac:dyDescent="0.25">
      <c r="A930" s="15">
        <v>68855</v>
      </c>
      <c r="B930" s="9" t="s">
        <v>696</v>
      </c>
      <c r="C930" s="8">
        <v>107.82152233733967</v>
      </c>
      <c r="D930" s="8">
        <v>98.461756163796807</v>
      </c>
      <c r="E930" s="8">
        <v>85.416775141637913</v>
      </c>
      <c r="F930" s="5" t="s">
        <v>1040</v>
      </c>
      <c r="G930" s="18">
        <v>6084</v>
      </c>
    </row>
    <row r="931" spans="1:7" ht="15" hidden="1" customHeight="1" x14ac:dyDescent="0.25">
      <c r="A931" s="15">
        <v>68861</v>
      </c>
      <c r="B931" s="9" t="s">
        <v>980</v>
      </c>
      <c r="C931" s="8">
        <v>214.43999825374001</v>
      </c>
      <c r="D931" s="8">
        <v>236.26311049052924</v>
      </c>
      <c r="E931" s="8">
        <v>249.31261437819782</v>
      </c>
      <c r="F931" s="5" t="s">
        <v>1040</v>
      </c>
      <c r="G931" s="18">
        <v>24356</v>
      </c>
    </row>
    <row r="932" spans="1:7" ht="15" hidden="1" customHeight="1" x14ac:dyDescent="0.25">
      <c r="A932" s="15">
        <v>68867</v>
      </c>
      <c r="B932" s="9" t="s">
        <v>549</v>
      </c>
      <c r="C932" s="8">
        <v>24.692478434807164</v>
      </c>
      <c r="D932" s="8">
        <v>25.82376400441256</v>
      </c>
      <c r="E932" s="8">
        <v>26.422648345441488</v>
      </c>
      <c r="F932" s="5" t="s">
        <v>1040</v>
      </c>
      <c r="G932" s="18">
        <v>2114</v>
      </c>
    </row>
    <row r="933" spans="1:7" ht="15" hidden="1" customHeight="1" x14ac:dyDescent="0.25">
      <c r="A933" s="15">
        <v>68872</v>
      </c>
      <c r="B933" s="9" t="s">
        <v>121</v>
      </c>
      <c r="C933" s="8">
        <v>75.34031702257677</v>
      </c>
      <c r="D933" s="8">
        <v>73.657823343501363</v>
      </c>
      <c r="E933" s="8">
        <v>92.0590174800368</v>
      </c>
      <c r="F933" s="5" t="s">
        <v>1040</v>
      </c>
      <c r="G933" s="18">
        <v>7873</v>
      </c>
    </row>
    <row r="934" spans="1:7" ht="15" hidden="1" customHeight="1" x14ac:dyDescent="0.25">
      <c r="A934" s="15">
        <v>68895</v>
      </c>
      <c r="B934" s="9" t="s">
        <v>550</v>
      </c>
      <c r="C934" s="8">
        <v>134.42889995156071</v>
      </c>
      <c r="D934" s="8">
        <v>131.94264901162884</v>
      </c>
      <c r="E934" s="8">
        <v>140.95096481085622</v>
      </c>
      <c r="F934" s="5" t="s">
        <v>1040</v>
      </c>
      <c r="G934" s="18">
        <v>9466</v>
      </c>
    </row>
    <row r="935" spans="1:7" ht="15" hidden="1" customHeight="1" x14ac:dyDescent="0.25">
      <c r="A935" s="15">
        <v>70001</v>
      </c>
      <c r="B935" s="9" t="s">
        <v>551</v>
      </c>
      <c r="C935" s="8">
        <v>2882.2723454463494</v>
      </c>
      <c r="D935" s="8">
        <v>3150.2550724547982</v>
      </c>
      <c r="E935" s="8">
        <v>3378.7617308860558</v>
      </c>
      <c r="F935" s="5" t="s">
        <v>1040</v>
      </c>
      <c r="G935" s="18">
        <v>277773</v>
      </c>
    </row>
    <row r="936" spans="1:7" ht="15" hidden="1" customHeight="1" x14ac:dyDescent="0.25">
      <c r="A936" s="15">
        <v>70110</v>
      </c>
      <c r="B936" s="9" t="s">
        <v>129</v>
      </c>
      <c r="C936" s="8">
        <v>76.383511671910895</v>
      </c>
      <c r="D936" s="8">
        <v>77.892530259475649</v>
      </c>
      <c r="E936" s="8">
        <v>86.634894909667693</v>
      </c>
      <c r="F936" s="5" t="s">
        <v>1040</v>
      </c>
      <c r="G936" s="18">
        <v>10441</v>
      </c>
    </row>
    <row r="937" spans="1:7" ht="15" hidden="1" customHeight="1" x14ac:dyDescent="0.25">
      <c r="A937" s="15">
        <v>70124</v>
      </c>
      <c r="B937" s="9" t="s">
        <v>552</v>
      </c>
      <c r="C937" s="8">
        <v>77.182261626847534</v>
      </c>
      <c r="D937" s="8">
        <v>75.201519384837198</v>
      </c>
      <c r="E937" s="8">
        <v>78.879820300730714</v>
      </c>
      <c r="F937" s="5" t="s">
        <v>1040</v>
      </c>
      <c r="G937" s="18">
        <v>15231</v>
      </c>
    </row>
    <row r="938" spans="1:7" ht="15" customHeight="1" x14ac:dyDescent="0.2">
      <c r="A938" s="15">
        <v>70204</v>
      </c>
      <c r="B938" s="9" t="s">
        <v>981</v>
      </c>
      <c r="C938" s="8">
        <v>36.836561713881188</v>
      </c>
      <c r="D938" s="8">
        <v>34.361238103928727</v>
      </c>
      <c r="E938" s="8">
        <v>32.570774111179993</v>
      </c>
      <c r="F938" s="6" t="s">
        <v>1041</v>
      </c>
      <c r="G938" s="18">
        <v>8623</v>
      </c>
    </row>
    <row r="939" spans="1:7" ht="15" hidden="1" customHeight="1" x14ac:dyDescent="0.25">
      <c r="A939" s="15">
        <v>70215</v>
      </c>
      <c r="B939" s="9" t="s">
        <v>553</v>
      </c>
      <c r="C939" s="8">
        <v>338.60523142281215</v>
      </c>
      <c r="D939" s="8">
        <v>417.00821881170714</v>
      </c>
      <c r="E939" s="8">
        <v>445.28882655090075</v>
      </c>
      <c r="F939" s="5" t="s">
        <v>1040</v>
      </c>
      <c r="G939" s="18">
        <v>67371</v>
      </c>
    </row>
    <row r="940" spans="1:7" ht="15" hidden="1" customHeight="1" x14ac:dyDescent="0.25">
      <c r="A940" s="15">
        <v>70221</v>
      </c>
      <c r="B940" s="9" t="s">
        <v>554</v>
      </c>
      <c r="C940" s="8">
        <v>163.50182344408287</v>
      </c>
      <c r="D940" s="8">
        <v>180.10558788062249</v>
      </c>
      <c r="E940" s="8">
        <v>189.19083055200329</v>
      </c>
      <c r="F940" s="5" t="s">
        <v>1040</v>
      </c>
      <c r="G940" s="18">
        <v>18250</v>
      </c>
    </row>
    <row r="941" spans="1:7" ht="15" customHeight="1" x14ac:dyDescent="0.2">
      <c r="A941" s="15">
        <v>70230</v>
      </c>
      <c r="B941" s="9" t="s">
        <v>982</v>
      </c>
      <c r="C941" s="8">
        <v>24.007110287771823</v>
      </c>
      <c r="D941" s="8">
        <v>25.541418784674374</v>
      </c>
      <c r="E941" s="8">
        <v>28.252459075902319</v>
      </c>
      <c r="F941" s="6" t="s">
        <v>1041</v>
      </c>
      <c r="G941" s="18">
        <v>4466</v>
      </c>
    </row>
    <row r="942" spans="1:7" ht="15" hidden="1" customHeight="1" x14ac:dyDescent="0.25">
      <c r="A942" s="15">
        <v>70233</v>
      </c>
      <c r="B942" s="9" t="s">
        <v>555</v>
      </c>
      <c r="C942" s="8">
        <v>46.161795259016678</v>
      </c>
      <c r="D942" s="8">
        <v>50.40456021183639</v>
      </c>
      <c r="E942" s="8">
        <v>52.123459203154184</v>
      </c>
      <c r="F942" s="5" t="s">
        <v>1040</v>
      </c>
      <c r="G942" s="18">
        <v>9944</v>
      </c>
    </row>
    <row r="943" spans="1:7" ht="15" hidden="1" customHeight="1" x14ac:dyDescent="0.25">
      <c r="A943" s="15">
        <v>70235</v>
      </c>
      <c r="B943" s="9" t="s">
        <v>556</v>
      </c>
      <c r="C943" s="8">
        <v>120.10252980892525</v>
      </c>
      <c r="D943" s="8">
        <v>124.72495107271223</v>
      </c>
      <c r="E943" s="8">
        <v>133.33670315917971</v>
      </c>
      <c r="F943" s="5" t="s">
        <v>1040</v>
      </c>
      <c r="G943" s="18">
        <v>21982</v>
      </c>
    </row>
    <row r="944" spans="1:7" ht="15" hidden="1" customHeight="1" x14ac:dyDescent="0.25">
      <c r="A944" s="15">
        <v>70265</v>
      </c>
      <c r="B944" s="9" t="s">
        <v>557</v>
      </c>
      <c r="C944" s="8">
        <v>131.97784380593481</v>
      </c>
      <c r="D944" s="8">
        <v>125.12629798945125</v>
      </c>
      <c r="E944" s="8">
        <v>109.50076397656515</v>
      </c>
      <c r="F944" s="5" t="s">
        <v>1040</v>
      </c>
      <c r="G944" s="18">
        <v>17713</v>
      </c>
    </row>
    <row r="945" spans="1:7" ht="15" hidden="1" customHeight="1" x14ac:dyDescent="0.25">
      <c r="A945" s="15">
        <v>70400</v>
      </c>
      <c r="B945" s="9" t="s">
        <v>679</v>
      </c>
      <c r="C945" s="8">
        <v>69.562050584214617</v>
      </c>
      <c r="D945" s="8">
        <v>68.114495376653679</v>
      </c>
      <c r="E945" s="8">
        <v>71.549013609521367</v>
      </c>
      <c r="F945" s="5" t="s">
        <v>1040</v>
      </c>
      <c r="G945" s="18">
        <v>12349</v>
      </c>
    </row>
    <row r="946" spans="1:7" ht="15" customHeight="1" x14ac:dyDescent="0.2">
      <c r="A946" s="15">
        <v>70418</v>
      </c>
      <c r="B946" s="9" t="s">
        <v>558</v>
      </c>
      <c r="C946" s="8">
        <v>103.12682111027503</v>
      </c>
      <c r="D946" s="8">
        <v>123.87378882541591</v>
      </c>
      <c r="E946" s="8">
        <v>130.90210670460496</v>
      </c>
      <c r="F946" s="6" t="s">
        <v>1041</v>
      </c>
      <c r="G946" s="18">
        <v>22880</v>
      </c>
    </row>
    <row r="947" spans="1:7" ht="15" hidden="1" customHeight="1" x14ac:dyDescent="0.25">
      <c r="A947" s="15">
        <v>70429</v>
      </c>
      <c r="B947" s="9" t="s">
        <v>559</v>
      </c>
      <c r="C947" s="8">
        <v>227.16996338221222</v>
      </c>
      <c r="D947" s="8">
        <v>213.37842239886672</v>
      </c>
      <c r="E947" s="8">
        <v>187.46569641704261</v>
      </c>
      <c r="F947" s="5" t="s">
        <v>1040</v>
      </c>
      <c r="G947" s="18">
        <v>36650</v>
      </c>
    </row>
    <row r="948" spans="1:7" ht="15" customHeight="1" x14ac:dyDescent="0.2">
      <c r="A948" s="15">
        <v>70473</v>
      </c>
      <c r="B948" s="9" t="s">
        <v>560</v>
      </c>
      <c r="C948" s="8">
        <v>81.122395626743341</v>
      </c>
      <c r="D948" s="8">
        <v>84.149321051377385</v>
      </c>
      <c r="E948" s="8">
        <v>97.216218029560309</v>
      </c>
      <c r="F948" s="6" t="s">
        <v>1041</v>
      </c>
      <c r="G948" s="18">
        <v>15061</v>
      </c>
    </row>
    <row r="949" spans="1:7" ht="15" customHeight="1" x14ac:dyDescent="0.2">
      <c r="A949" s="15">
        <v>70508</v>
      </c>
      <c r="B949" s="9" t="s">
        <v>561</v>
      </c>
      <c r="C949" s="8">
        <v>125.14003801462528</v>
      </c>
      <c r="D949" s="8">
        <v>161.18494465481623</v>
      </c>
      <c r="E949" s="8">
        <v>177.21801429584141</v>
      </c>
      <c r="F949" s="6" t="s">
        <v>1041</v>
      </c>
      <c r="G949" s="18">
        <v>22871</v>
      </c>
    </row>
    <row r="950" spans="1:7" ht="15" customHeight="1" x14ac:dyDescent="0.2">
      <c r="A950" s="15">
        <v>70523</v>
      </c>
      <c r="B950" s="9" t="s">
        <v>562</v>
      </c>
      <c r="C950" s="8">
        <v>71.343921957372345</v>
      </c>
      <c r="D950" s="8">
        <v>80.470768176397527</v>
      </c>
      <c r="E950" s="8">
        <v>94.893597154506239</v>
      </c>
      <c r="F950" s="6" t="s">
        <v>1041</v>
      </c>
      <c r="G950" s="18">
        <v>14114</v>
      </c>
    </row>
    <row r="951" spans="1:7" ht="15" hidden="1" customHeight="1" x14ac:dyDescent="0.25">
      <c r="A951" s="15">
        <v>70670</v>
      </c>
      <c r="B951" s="9" t="s">
        <v>983</v>
      </c>
      <c r="C951" s="8">
        <v>181.23496564536089</v>
      </c>
      <c r="D951" s="8">
        <v>202.17919554131757</v>
      </c>
      <c r="E951" s="8">
        <v>236.02202628399749</v>
      </c>
      <c r="F951" s="5" t="s">
        <v>1040</v>
      </c>
      <c r="G951" s="18">
        <v>46455</v>
      </c>
    </row>
    <row r="952" spans="1:7" ht="15" hidden="1" customHeight="1" x14ac:dyDescent="0.25">
      <c r="A952" s="15">
        <v>70678</v>
      </c>
      <c r="B952" s="9" t="s">
        <v>563</v>
      </c>
      <c r="C952" s="8">
        <v>146.86990399600546</v>
      </c>
      <c r="D952" s="8">
        <v>153.48940421167475</v>
      </c>
      <c r="E952" s="8">
        <v>142.25760072045256</v>
      </c>
      <c r="F952" s="5" t="s">
        <v>1040</v>
      </c>
      <c r="G952" s="18">
        <v>28673</v>
      </c>
    </row>
    <row r="953" spans="1:7" ht="15" hidden="1" customHeight="1" x14ac:dyDescent="0.25">
      <c r="A953" s="16">
        <v>70702</v>
      </c>
      <c r="B953" s="10" t="s">
        <v>564</v>
      </c>
      <c r="C953" s="8">
        <v>77.632981203701405</v>
      </c>
      <c r="D953" s="8">
        <v>96.240979357338873</v>
      </c>
      <c r="E953" s="8">
        <v>103.13350812123643</v>
      </c>
      <c r="F953" s="5" t="s">
        <v>1040</v>
      </c>
      <c r="G953" s="18">
        <v>13535</v>
      </c>
    </row>
    <row r="954" spans="1:7" ht="15" hidden="1" customHeight="1" x14ac:dyDescent="0.25">
      <c r="A954" s="15">
        <v>70708</v>
      </c>
      <c r="B954" s="9" t="s">
        <v>565</v>
      </c>
      <c r="C954" s="8">
        <v>368.63538515067188</v>
      </c>
      <c r="D954" s="8">
        <v>364.46519872099896</v>
      </c>
      <c r="E954" s="8">
        <v>372.08231612730077</v>
      </c>
      <c r="F954" s="5" t="s">
        <v>1040</v>
      </c>
      <c r="G954" s="18">
        <v>57672</v>
      </c>
    </row>
    <row r="955" spans="1:7" ht="15" customHeight="1" x14ac:dyDescent="0.2">
      <c r="A955" s="15">
        <v>70713</v>
      </c>
      <c r="B955" s="9" t="s">
        <v>566</v>
      </c>
      <c r="C955" s="8">
        <v>240.97318326343367</v>
      </c>
      <c r="D955" s="8">
        <v>264.98769547915731</v>
      </c>
      <c r="E955" s="8">
        <v>283.0623168878476</v>
      </c>
      <c r="F955" s="6" t="s">
        <v>1041</v>
      </c>
      <c r="G955" s="18">
        <v>49633</v>
      </c>
    </row>
    <row r="956" spans="1:7" ht="15" hidden="1" customHeight="1" x14ac:dyDescent="0.25">
      <c r="A956" s="15">
        <v>70717</v>
      </c>
      <c r="B956" s="9" t="s">
        <v>61</v>
      </c>
      <c r="C956" s="8">
        <v>117.78393863970467</v>
      </c>
      <c r="D956" s="8">
        <v>118.65834514075368</v>
      </c>
      <c r="E956" s="8">
        <v>127.33120109554514</v>
      </c>
      <c r="F956" s="5" t="s">
        <v>1040</v>
      </c>
      <c r="G956" s="18">
        <v>18590</v>
      </c>
    </row>
    <row r="957" spans="1:7" ht="15" hidden="1" customHeight="1" x14ac:dyDescent="0.25">
      <c r="A957" s="15">
        <v>70742</v>
      </c>
      <c r="B957" s="9" t="s">
        <v>984</v>
      </c>
      <c r="C957" s="8">
        <v>175.62860929208557</v>
      </c>
      <c r="D957" s="8">
        <v>182.7816306936634</v>
      </c>
      <c r="E957" s="8">
        <v>192.31507815548969</v>
      </c>
      <c r="F957" s="5" t="s">
        <v>1040</v>
      </c>
      <c r="G957" s="18">
        <v>30773</v>
      </c>
    </row>
    <row r="958" spans="1:7" ht="15" hidden="1" customHeight="1" x14ac:dyDescent="0.25">
      <c r="A958" s="15">
        <v>70771</v>
      </c>
      <c r="B958" s="9" t="s">
        <v>241</v>
      </c>
      <c r="C958" s="8">
        <v>131.53932152356882</v>
      </c>
      <c r="D958" s="8">
        <v>129.23715416294436</v>
      </c>
      <c r="E958" s="8">
        <v>128.51462102035495</v>
      </c>
      <c r="F958" s="5" t="s">
        <v>1040</v>
      </c>
      <c r="G958" s="18">
        <v>29552</v>
      </c>
    </row>
    <row r="959" spans="1:7" ht="15" hidden="1" customHeight="1" x14ac:dyDescent="0.25">
      <c r="A959" s="15">
        <v>70820</v>
      </c>
      <c r="B959" s="9" t="s">
        <v>985</v>
      </c>
      <c r="C959" s="8">
        <v>235.25387634337056</v>
      </c>
      <c r="D959" s="8">
        <v>249.30878232427398</v>
      </c>
      <c r="E959" s="8">
        <v>266.75353796515094</v>
      </c>
      <c r="F959" s="5" t="s">
        <v>1040</v>
      </c>
      <c r="G959" s="18">
        <v>32922</v>
      </c>
    </row>
    <row r="960" spans="1:7" ht="15" customHeight="1" x14ac:dyDescent="0.2">
      <c r="A960" s="15">
        <v>70823</v>
      </c>
      <c r="B960" s="9" t="s">
        <v>986</v>
      </c>
      <c r="C960" s="8">
        <v>557.70578751784444</v>
      </c>
      <c r="D960" s="8">
        <v>511.73005859785832</v>
      </c>
      <c r="E960" s="8">
        <v>525.07783750932572</v>
      </c>
      <c r="F960" s="6" t="s">
        <v>1041</v>
      </c>
      <c r="G960" s="18">
        <v>21339</v>
      </c>
    </row>
    <row r="961" spans="1:7" ht="15" hidden="1" customHeight="1" x14ac:dyDescent="0.25">
      <c r="A961" s="15">
        <v>73001</v>
      </c>
      <c r="B961" s="9" t="s">
        <v>987</v>
      </c>
      <c r="C961" s="8">
        <v>7310.5359289352818</v>
      </c>
      <c r="D961" s="8">
        <v>7883.8228059909125</v>
      </c>
      <c r="E961" s="8">
        <v>8262.8194069483361</v>
      </c>
      <c r="F961" s="5" t="s">
        <v>1040</v>
      </c>
      <c r="G961" s="18">
        <v>529635</v>
      </c>
    </row>
    <row r="962" spans="1:7" ht="15" hidden="1" customHeight="1" x14ac:dyDescent="0.25">
      <c r="A962" s="15">
        <v>73024</v>
      </c>
      <c r="B962" s="9" t="s">
        <v>567</v>
      </c>
      <c r="C962" s="8">
        <v>67.622607217036361</v>
      </c>
      <c r="D962" s="8">
        <v>87.203180156684454</v>
      </c>
      <c r="E962" s="8">
        <v>93.254956845222665</v>
      </c>
      <c r="F962" s="5" t="s">
        <v>1040</v>
      </c>
      <c r="G962" s="18">
        <v>4544</v>
      </c>
    </row>
    <row r="963" spans="1:7" ht="15" hidden="1" customHeight="1" x14ac:dyDescent="0.25">
      <c r="A963" s="15">
        <v>73026</v>
      </c>
      <c r="B963" s="9" t="s">
        <v>568</v>
      </c>
      <c r="C963" s="8">
        <v>139.74146396214971</v>
      </c>
      <c r="D963" s="8">
        <v>126.14773945295009</v>
      </c>
      <c r="E963" s="8">
        <v>119.28140532159256</v>
      </c>
      <c r="F963" s="5" t="s">
        <v>1040</v>
      </c>
      <c r="G963" s="18">
        <v>8697</v>
      </c>
    </row>
    <row r="964" spans="1:7" ht="15" hidden="1" customHeight="1" x14ac:dyDescent="0.25">
      <c r="A964" s="15">
        <v>73030</v>
      </c>
      <c r="B964" s="9" t="s">
        <v>569</v>
      </c>
      <c r="C964" s="8">
        <v>99.447174688945807</v>
      </c>
      <c r="D964" s="8">
        <v>75.688153822433478</v>
      </c>
      <c r="E964" s="8">
        <v>129.97097608034611</v>
      </c>
      <c r="F964" s="5" t="s">
        <v>1040</v>
      </c>
      <c r="G964" s="18">
        <v>6657</v>
      </c>
    </row>
    <row r="965" spans="1:7" ht="15" hidden="1" customHeight="1" x14ac:dyDescent="0.25">
      <c r="A965" s="15">
        <v>73043</v>
      </c>
      <c r="B965" s="9" t="s">
        <v>988</v>
      </c>
      <c r="C965" s="8">
        <v>121.53813171338254</v>
      </c>
      <c r="D965" s="8">
        <v>137.25870728202563</v>
      </c>
      <c r="E965" s="8">
        <v>148.36398771202744</v>
      </c>
      <c r="F965" s="5" t="s">
        <v>1040</v>
      </c>
      <c r="G965" s="18">
        <v>10217</v>
      </c>
    </row>
    <row r="966" spans="1:7" ht="15" hidden="1" customHeight="1" x14ac:dyDescent="0.25">
      <c r="A966" s="15">
        <v>73055</v>
      </c>
      <c r="B966" s="9" t="s">
        <v>570</v>
      </c>
      <c r="C966" s="8">
        <v>137.39658579941451</v>
      </c>
      <c r="D966" s="8">
        <v>88.756139883118578</v>
      </c>
      <c r="E966" s="8">
        <v>83.590881877367437</v>
      </c>
      <c r="F966" s="5" t="s">
        <v>1040</v>
      </c>
      <c r="G966" s="18">
        <v>12696</v>
      </c>
    </row>
    <row r="967" spans="1:7" ht="15" customHeight="1" x14ac:dyDescent="0.2">
      <c r="A967" s="15">
        <v>73067</v>
      </c>
      <c r="B967" s="9" t="s">
        <v>571</v>
      </c>
      <c r="C967" s="8">
        <v>212.62332551173944</v>
      </c>
      <c r="D967" s="8">
        <v>248.52689180878571</v>
      </c>
      <c r="E967" s="8">
        <v>237.70437548363267</v>
      </c>
      <c r="F967" s="6" t="s">
        <v>1041</v>
      </c>
      <c r="G967" s="18">
        <v>19330</v>
      </c>
    </row>
    <row r="968" spans="1:7" ht="15" hidden="1" customHeight="1" x14ac:dyDescent="0.25">
      <c r="A968" s="15">
        <v>73124</v>
      </c>
      <c r="B968" s="9" t="s">
        <v>572</v>
      </c>
      <c r="C968" s="8">
        <v>194.13313029134224</v>
      </c>
      <c r="D968" s="8">
        <v>167.7641742608651</v>
      </c>
      <c r="E968" s="8">
        <v>186.35883042189963</v>
      </c>
      <c r="F968" s="5" t="s">
        <v>1040</v>
      </c>
      <c r="G968" s="18">
        <v>18471</v>
      </c>
    </row>
    <row r="969" spans="1:7" ht="15" hidden="1" customHeight="1" x14ac:dyDescent="0.25">
      <c r="A969" s="15">
        <v>73148</v>
      </c>
      <c r="B969" s="9" t="s">
        <v>989</v>
      </c>
      <c r="C969" s="8">
        <v>96.816955546355175</v>
      </c>
      <c r="D969" s="8">
        <v>96.826885882525559</v>
      </c>
      <c r="E969" s="8">
        <v>103.91763284976054</v>
      </c>
      <c r="F969" s="5" t="s">
        <v>1040</v>
      </c>
      <c r="G969" s="18">
        <v>10117</v>
      </c>
    </row>
    <row r="970" spans="1:7" ht="15" hidden="1" customHeight="1" x14ac:dyDescent="0.25">
      <c r="A970" s="15">
        <v>73152</v>
      </c>
      <c r="B970" s="9" t="s">
        <v>573</v>
      </c>
      <c r="C970" s="8">
        <v>74.312481852208322</v>
      </c>
      <c r="D970" s="8">
        <v>94.373944768283778</v>
      </c>
      <c r="E970" s="8">
        <v>92.127276634585556</v>
      </c>
      <c r="F970" s="5" t="s">
        <v>1040</v>
      </c>
      <c r="G970" s="18">
        <v>6373</v>
      </c>
    </row>
    <row r="971" spans="1:7" ht="15" customHeight="1" x14ac:dyDescent="0.2">
      <c r="A971" s="15">
        <v>73168</v>
      </c>
      <c r="B971" s="9" t="s">
        <v>574</v>
      </c>
      <c r="C971" s="8">
        <v>443.9422145101783</v>
      </c>
      <c r="D971" s="8">
        <v>476.35327221017991</v>
      </c>
      <c r="E971" s="8">
        <v>474.46064181297663</v>
      </c>
      <c r="F971" s="6" t="s">
        <v>1041</v>
      </c>
      <c r="G971" s="18">
        <v>50367</v>
      </c>
    </row>
    <row r="972" spans="1:7" ht="15" hidden="1" customHeight="1" x14ac:dyDescent="0.25">
      <c r="A972" s="15">
        <v>73200</v>
      </c>
      <c r="B972" s="9" t="s">
        <v>575</v>
      </c>
      <c r="C972" s="8">
        <v>274.29435861322474</v>
      </c>
      <c r="D972" s="8">
        <v>255.82926575555084</v>
      </c>
      <c r="E972" s="8">
        <v>325.40477700557989</v>
      </c>
      <c r="F972" s="5" t="s">
        <v>1040</v>
      </c>
      <c r="G972" s="18">
        <v>8248</v>
      </c>
    </row>
    <row r="973" spans="1:7" ht="15" hidden="1" customHeight="1" x14ac:dyDescent="0.25">
      <c r="A973" s="15">
        <v>73217</v>
      </c>
      <c r="B973" s="9" t="s">
        <v>576</v>
      </c>
      <c r="C973" s="8">
        <v>146.98933159092877</v>
      </c>
      <c r="D973" s="8">
        <v>205.4779333850114</v>
      </c>
      <c r="E973" s="8">
        <v>196.04607245471701</v>
      </c>
      <c r="F973" s="5" t="s">
        <v>1040</v>
      </c>
      <c r="G973" s="18">
        <v>22813</v>
      </c>
    </row>
    <row r="974" spans="1:7" ht="15" hidden="1" customHeight="1" x14ac:dyDescent="0.25">
      <c r="A974" s="15">
        <v>73226</v>
      </c>
      <c r="B974" s="9" t="s">
        <v>577</v>
      </c>
      <c r="C974" s="8">
        <v>127.01462055215586</v>
      </c>
      <c r="D974" s="8">
        <v>95.390875870173815</v>
      </c>
      <c r="E974" s="8">
        <v>78.257811392306635</v>
      </c>
      <c r="F974" s="5" t="s">
        <v>1040</v>
      </c>
      <c r="G974" s="18">
        <v>8745</v>
      </c>
    </row>
    <row r="975" spans="1:7" ht="15" hidden="1" customHeight="1" x14ac:dyDescent="0.25">
      <c r="A975" s="15">
        <v>73236</v>
      </c>
      <c r="B975" s="9" t="s">
        <v>578</v>
      </c>
      <c r="C975" s="8">
        <v>84.011883016419475</v>
      </c>
      <c r="D975" s="8">
        <v>75.371657797670721</v>
      </c>
      <c r="E975" s="8">
        <v>76.47137089865447</v>
      </c>
      <c r="F975" s="5" t="s">
        <v>1040</v>
      </c>
      <c r="G975" s="18">
        <v>8359</v>
      </c>
    </row>
    <row r="976" spans="1:7" ht="15" hidden="1" customHeight="1" x14ac:dyDescent="0.25">
      <c r="A976" s="15">
        <v>73268</v>
      </c>
      <c r="B976" s="9" t="s">
        <v>579</v>
      </c>
      <c r="C976" s="8">
        <v>1818.3335268774324</v>
      </c>
      <c r="D976" s="8">
        <v>1818.0122388632526</v>
      </c>
      <c r="E976" s="8">
        <v>1785.618302887555</v>
      </c>
      <c r="F976" s="5" t="s">
        <v>1040</v>
      </c>
      <c r="G976" s="18">
        <v>70494</v>
      </c>
    </row>
    <row r="977" spans="1:7" ht="15" hidden="1" customHeight="1" x14ac:dyDescent="0.25">
      <c r="A977" s="15">
        <v>73270</v>
      </c>
      <c r="B977" s="9" t="s">
        <v>580</v>
      </c>
      <c r="C977" s="8">
        <v>103.42328855072118</v>
      </c>
      <c r="D977" s="8">
        <v>90.426133005027097</v>
      </c>
      <c r="E977" s="8">
        <v>103.71861717618057</v>
      </c>
      <c r="F977" s="5" t="s">
        <v>1040</v>
      </c>
      <c r="G977" s="18">
        <v>7693</v>
      </c>
    </row>
    <row r="978" spans="1:7" ht="15" hidden="1" customHeight="1" x14ac:dyDescent="0.25">
      <c r="A978" s="15">
        <v>73275</v>
      </c>
      <c r="B978" s="9" t="s">
        <v>581</v>
      </c>
      <c r="C978" s="8">
        <v>264.04319864609886</v>
      </c>
      <c r="D978" s="8">
        <v>275.03360227840739</v>
      </c>
      <c r="E978" s="8">
        <v>289.67993760415055</v>
      </c>
      <c r="F978" s="5" t="s">
        <v>1040</v>
      </c>
      <c r="G978" s="18">
        <v>28389</v>
      </c>
    </row>
    <row r="979" spans="1:7" ht="15" hidden="1" customHeight="1" x14ac:dyDescent="0.25">
      <c r="A979" s="15">
        <v>73283</v>
      </c>
      <c r="B979" s="9" t="s">
        <v>582</v>
      </c>
      <c r="C979" s="8">
        <v>357.14064210315325</v>
      </c>
      <c r="D979" s="8">
        <v>431.82946372576515</v>
      </c>
      <c r="E979" s="8">
        <v>421.71129421098789</v>
      </c>
      <c r="F979" s="5" t="s">
        <v>1040</v>
      </c>
      <c r="G979" s="18">
        <v>31069</v>
      </c>
    </row>
    <row r="980" spans="1:7" ht="15" hidden="1" customHeight="1" x14ac:dyDescent="0.25">
      <c r="A980" s="15">
        <v>73319</v>
      </c>
      <c r="B980" s="9" t="s">
        <v>583</v>
      </c>
      <c r="C980" s="8">
        <v>326.74908660185434</v>
      </c>
      <c r="D980" s="8">
        <v>404.00298639028512</v>
      </c>
      <c r="E980" s="8">
        <v>462.00716923541381</v>
      </c>
      <c r="F980" s="5" t="s">
        <v>1040</v>
      </c>
      <c r="G980" s="18">
        <v>32940</v>
      </c>
    </row>
    <row r="981" spans="1:7" ht="15" hidden="1" customHeight="1" x14ac:dyDescent="0.25">
      <c r="A981" s="15">
        <v>73347</v>
      </c>
      <c r="B981" s="9" t="s">
        <v>584</v>
      </c>
      <c r="C981" s="8">
        <v>84.032232213221789</v>
      </c>
      <c r="D981" s="8">
        <v>86.758497938600613</v>
      </c>
      <c r="E981" s="8">
        <v>86.21848268227042</v>
      </c>
      <c r="F981" s="5" t="s">
        <v>1040</v>
      </c>
      <c r="G981" s="18">
        <v>7363</v>
      </c>
    </row>
    <row r="982" spans="1:7" ht="15" hidden="1" customHeight="1" x14ac:dyDescent="0.25">
      <c r="A982" s="15">
        <v>73349</v>
      </c>
      <c r="B982" s="9" t="s">
        <v>585</v>
      </c>
      <c r="C982" s="8">
        <v>195.51451934767923</v>
      </c>
      <c r="D982" s="8">
        <v>219.94341298189528</v>
      </c>
      <c r="E982" s="8">
        <v>223.60343819153496</v>
      </c>
      <c r="F982" s="5" t="s">
        <v>1040</v>
      </c>
      <c r="G982" s="18">
        <v>24693</v>
      </c>
    </row>
    <row r="983" spans="1:7" ht="15" hidden="1" customHeight="1" x14ac:dyDescent="0.25">
      <c r="A983" s="15">
        <v>73352</v>
      </c>
      <c r="B983" s="9" t="s">
        <v>586</v>
      </c>
      <c r="C983" s="8">
        <v>94.08382843753057</v>
      </c>
      <c r="D983" s="8">
        <v>96.795011074241813</v>
      </c>
      <c r="E983" s="8">
        <v>107.69983767759729</v>
      </c>
      <c r="F983" s="5" t="s">
        <v>1040</v>
      </c>
      <c r="G983" s="18">
        <v>11887</v>
      </c>
    </row>
    <row r="984" spans="1:7" ht="15" hidden="1" customHeight="1" x14ac:dyDescent="0.25">
      <c r="A984" s="15">
        <v>73408</v>
      </c>
      <c r="B984" s="9" t="s">
        <v>990</v>
      </c>
      <c r="C984" s="8">
        <v>237.37817150462732</v>
      </c>
      <c r="D984" s="8">
        <v>246.20937403129966</v>
      </c>
      <c r="E984" s="8">
        <v>235.49038080649748</v>
      </c>
      <c r="F984" s="5" t="s">
        <v>1040</v>
      </c>
      <c r="G984" s="18">
        <v>18574</v>
      </c>
    </row>
    <row r="985" spans="1:7" ht="15" hidden="1" customHeight="1" x14ac:dyDescent="0.25">
      <c r="A985" s="15">
        <v>73411</v>
      </c>
      <c r="B985" s="9" t="s">
        <v>991</v>
      </c>
      <c r="C985" s="8">
        <v>396.51127482145137</v>
      </c>
      <c r="D985" s="8">
        <v>368.74194947957017</v>
      </c>
      <c r="E985" s="8">
        <v>428.10813206661004</v>
      </c>
      <c r="F985" s="5" t="s">
        <v>1040</v>
      </c>
      <c r="G985" s="18">
        <v>36773</v>
      </c>
    </row>
    <row r="986" spans="1:7" ht="15" hidden="1" customHeight="1" x14ac:dyDescent="0.25">
      <c r="A986" s="15">
        <v>73443</v>
      </c>
      <c r="B986" s="9" t="s">
        <v>992</v>
      </c>
      <c r="C986" s="8">
        <v>432.09722746809604</v>
      </c>
      <c r="D986" s="8">
        <v>393.31558710835458</v>
      </c>
      <c r="E986" s="8">
        <v>447.99085771776646</v>
      </c>
      <c r="F986" s="5" t="s">
        <v>1040</v>
      </c>
      <c r="G986" s="18">
        <v>37770</v>
      </c>
    </row>
    <row r="987" spans="1:7" ht="15" hidden="1" customHeight="1" x14ac:dyDescent="0.25">
      <c r="A987" s="16">
        <v>73449</v>
      </c>
      <c r="B987" s="10" t="s">
        <v>587</v>
      </c>
      <c r="C987" s="8">
        <v>674.16002550177677</v>
      </c>
      <c r="D987" s="8">
        <v>768.77793385160942</v>
      </c>
      <c r="E987" s="8">
        <v>867.67983688524419</v>
      </c>
      <c r="F987" s="5" t="s">
        <v>1040</v>
      </c>
      <c r="G987" s="18">
        <v>36536</v>
      </c>
    </row>
    <row r="988" spans="1:7" ht="15" hidden="1" customHeight="1" x14ac:dyDescent="0.25">
      <c r="A988" s="15">
        <v>73461</v>
      </c>
      <c r="B988" s="9" t="s">
        <v>588</v>
      </c>
      <c r="C988" s="8">
        <v>45.154621916683283</v>
      </c>
      <c r="D988" s="8">
        <v>51.70476805743894</v>
      </c>
      <c r="E988" s="8">
        <v>49.317094762440533</v>
      </c>
      <c r="F988" s="5" t="s">
        <v>1040</v>
      </c>
      <c r="G988" s="18">
        <v>4113</v>
      </c>
    </row>
    <row r="989" spans="1:7" ht="15" hidden="1" customHeight="1" x14ac:dyDescent="0.25">
      <c r="A989" s="15">
        <v>73483</v>
      </c>
      <c r="B989" s="9" t="s">
        <v>589</v>
      </c>
      <c r="C989" s="8">
        <v>136.12381187744234</v>
      </c>
      <c r="D989" s="8">
        <v>130.67614996927225</v>
      </c>
      <c r="E989" s="8">
        <v>139.66412245552857</v>
      </c>
      <c r="F989" s="5" t="s">
        <v>1040</v>
      </c>
      <c r="G989" s="18">
        <v>14835</v>
      </c>
    </row>
    <row r="990" spans="1:7" ht="15" hidden="1" customHeight="1" x14ac:dyDescent="0.25">
      <c r="A990" s="15">
        <v>73504</v>
      </c>
      <c r="B990" s="9" t="s">
        <v>590</v>
      </c>
      <c r="C990" s="8">
        <v>240.23899690383692</v>
      </c>
      <c r="D990" s="8">
        <v>341.28187107141133</v>
      </c>
      <c r="E990" s="8">
        <v>312.29752387392415</v>
      </c>
      <c r="F990" s="5" t="s">
        <v>1040</v>
      </c>
      <c r="G990" s="18">
        <v>34607</v>
      </c>
    </row>
    <row r="991" spans="1:7" ht="15" hidden="1" customHeight="1" x14ac:dyDescent="0.25">
      <c r="A991" s="15">
        <v>73520</v>
      </c>
      <c r="B991" s="9" t="s">
        <v>591</v>
      </c>
      <c r="C991" s="8">
        <v>82.797187215398012</v>
      </c>
      <c r="D991" s="8">
        <v>84.793951043737877</v>
      </c>
      <c r="E991" s="8">
        <v>91.671782775220095</v>
      </c>
      <c r="F991" s="5" t="s">
        <v>1040</v>
      </c>
      <c r="G991" s="18">
        <v>9730</v>
      </c>
    </row>
    <row r="992" spans="1:7" ht="15" hidden="1" customHeight="1" x14ac:dyDescent="0.25">
      <c r="A992" s="15">
        <v>73547</v>
      </c>
      <c r="B992" s="9" t="s">
        <v>592</v>
      </c>
      <c r="C992" s="8">
        <v>172.12122913821435</v>
      </c>
      <c r="D992" s="8">
        <v>185.96663869560012</v>
      </c>
      <c r="E992" s="8">
        <v>196.36936604331976</v>
      </c>
      <c r="F992" s="5" t="s">
        <v>1040</v>
      </c>
      <c r="G992" s="18">
        <v>6711</v>
      </c>
    </row>
    <row r="993" spans="1:7" ht="15" customHeight="1" x14ac:dyDescent="0.2">
      <c r="A993" s="15">
        <v>73555</v>
      </c>
      <c r="B993" s="9" t="s">
        <v>593</v>
      </c>
      <c r="C993" s="8">
        <v>308.37717449131941</v>
      </c>
      <c r="D993" s="8">
        <v>282.04246984169868</v>
      </c>
      <c r="E993" s="8">
        <v>322.55610998251785</v>
      </c>
      <c r="F993" s="6" t="s">
        <v>1041</v>
      </c>
      <c r="G993" s="18">
        <v>25764</v>
      </c>
    </row>
    <row r="994" spans="1:7" ht="15" hidden="1" customHeight="1" x14ac:dyDescent="0.25">
      <c r="A994" s="15">
        <v>73563</v>
      </c>
      <c r="B994" s="9" t="s">
        <v>594</v>
      </c>
      <c r="C994" s="8">
        <v>120.62962598490373</v>
      </c>
      <c r="D994" s="8">
        <v>126.09077912286156</v>
      </c>
      <c r="E994" s="8">
        <v>129.9067452469387</v>
      </c>
      <c r="F994" s="5" t="s">
        <v>1040</v>
      </c>
      <c r="G994" s="18">
        <v>8498</v>
      </c>
    </row>
    <row r="995" spans="1:7" ht="15" hidden="1" customHeight="1" x14ac:dyDescent="0.25">
      <c r="A995" s="15">
        <v>73585</v>
      </c>
      <c r="B995" s="9" t="s">
        <v>993</v>
      </c>
      <c r="C995" s="8">
        <v>425.65746504709392</v>
      </c>
      <c r="D995" s="8">
        <v>469.4962166524208</v>
      </c>
      <c r="E995" s="8">
        <v>458.53788604834432</v>
      </c>
      <c r="F995" s="5" t="s">
        <v>1040</v>
      </c>
      <c r="G995" s="18">
        <v>23536</v>
      </c>
    </row>
    <row r="996" spans="1:7" ht="15" customHeight="1" x14ac:dyDescent="0.2">
      <c r="A996" s="15">
        <v>73616</v>
      </c>
      <c r="B996" s="9" t="s">
        <v>595</v>
      </c>
      <c r="C996" s="8">
        <v>182.10430386874776</v>
      </c>
      <c r="D996" s="8">
        <v>206.80794143274221</v>
      </c>
      <c r="E996" s="8">
        <v>199.87808878900509</v>
      </c>
      <c r="F996" s="6" t="s">
        <v>1041</v>
      </c>
      <c r="G996" s="18">
        <v>22771</v>
      </c>
    </row>
    <row r="997" spans="1:7" ht="15" hidden="1" customHeight="1" x14ac:dyDescent="0.25">
      <c r="A997" s="15">
        <v>73622</v>
      </c>
      <c r="B997" s="9" t="s">
        <v>596</v>
      </c>
      <c r="C997" s="8">
        <v>75.897003047017762</v>
      </c>
      <c r="D997" s="8">
        <v>86.240648315170091</v>
      </c>
      <c r="E997" s="8">
        <v>89.291524695106602</v>
      </c>
      <c r="F997" s="5" t="s">
        <v>1040</v>
      </c>
      <c r="G997" s="18">
        <v>5459</v>
      </c>
    </row>
    <row r="998" spans="1:7" ht="15" hidden="1" customHeight="1" x14ac:dyDescent="0.25">
      <c r="A998" s="15">
        <v>73624</v>
      </c>
      <c r="B998" s="9" t="s">
        <v>597</v>
      </c>
      <c r="C998" s="8">
        <v>199.44292334745086</v>
      </c>
      <c r="D998" s="8">
        <v>189.21443940527783</v>
      </c>
      <c r="E998" s="8">
        <v>216.97025133139479</v>
      </c>
      <c r="F998" s="5" t="s">
        <v>1040</v>
      </c>
      <c r="G998" s="18">
        <v>21674</v>
      </c>
    </row>
    <row r="999" spans="1:7" ht="15" hidden="1" customHeight="1" x14ac:dyDescent="0.25">
      <c r="A999" s="15">
        <v>73671</v>
      </c>
      <c r="B999" s="9" t="s">
        <v>598</v>
      </c>
      <c r="C999" s="8">
        <v>261.5593734350299</v>
      </c>
      <c r="D999" s="8">
        <v>197.8775053217895</v>
      </c>
      <c r="E999" s="8">
        <v>185.11881592005707</v>
      </c>
      <c r="F999" s="5" t="s">
        <v>1040</v>
      </c>
      <c r="G999" s="18">
        <v>14435</v>
      </c>
    </row>
    <row r="1000" spans="1:7" ht="15" hidden="1" customHeight="1" x14ac:dyDescent="0.25">
      <c r="A1000" s="15">
        <v>73675</v>
      </c>
      <c r="B1000" s="9" t="s">
        <v>599</v>
      </c>
      <c r="C1000" s="8">
        <v>115.42291983466926</v>
      </c>
      <c r="D1000" s="8">
        <v>114.44012127083762</v>
      </c>
      <c r="E1000" s="8">
        <v>132.97200082179776</v>
      </c>
      <c r="F1000" s="5" t="s">
        <v>1040</v>
      </c>
      <c r="G1000" s="18">
        <v>12896</v>
      </c>
    </row>
    <row r="1001" spans="1:7" ht="15" hidden="1" customHeight="1" x14ac:dyDescent="0.25">
      <c r="A1001" s="15">
        <v>73678</v>
      </c>
      <c r="B1001" s="9" t="s">
        <v>60</v>
      </c>
      <c r="C1001" s="8">
        <v>130.84442012232813</v>
      </c>
      <c r="D1001" s="8">
        <v>135.79497834028786</v>
      </c>
      <c r="E1001" s="8">
        <v>131.71970064836071</v>
      </c>
      <c r="F1001" s="5" t="s">
        <v>1040</v>
      </c>
      <c r="G1001" s="18">
        <v>13553</v>
      </c>
    </row>
    <row r="1002" spans="1:7" ht="15" hidden="1" customHeight="1" x14ac:dyDescent="0.25">
      <c r="A1002" s="15">
        <v>73686</v>
      </c>
      <c r="B1002" s="9" t="s">
        <v>600</v>
      </c>
      <c r="C1002" s="8">
        <v>78.786055259411029</v>
      </c>
      <c r="D1002" s="8">
        <v>92.305324637385681</v>
      </c>
      <c r="E1002" s="8">
        <v>91.35101081114837</v>
      </c>
      <c r="F1002" s="5" t="s">
        <v>1040</v>
      </c>
      <c r="G1002" s="18">
        <v>5769</v>
      </c>
    </row>
    <row r="1003" spans="1:7" ht="15" hidden="1" customHeight="1" x14ac:dyDescent="0.25">
      <c r="A1003" s="15">
        <v>73770</v>
      </c>
      <c r="B1003" s="9" t="s">
        <v>816</v>
      </c>
      <c r="C1003" s="8">
        <v>36.324610724690885</v>
      </c>
      <c r="D1003" s="8">
        <v>41.240926412504656</v>
      </c>
      <c r="E1003" s="8">
        <v>48.313671552503138</v>
      </c>
      <c r="F1003" s="5" t="s">
        <v>1040</v>
      </c>
      <c r="G1003" s="18">
        <v>3813</v>
      </c>
    </row>
    <row r="1004" spans="1:7" ht="15" hidden="1" customHeight="1" x14ac:dyDescent="0.25">
      <c r="A1004" s="15">
        <v>73854</v>
      </c>
      <c r="B1004" s="9" t="s">
        <v>601</v>
      </c>
      <c r="C1004" s="8">
        <v>68.707969865850202</v>
      </c>
      <c r="D1004" s="8">
        <v>69.729381112501812</v>
      </c>
      <c r="E1004" s="8">
        <v>69.598771865107906</v>
      </c>
      <c r="F1004" s="5" t="s">
        <v>1040</v>
      </c>
      <c r="G1004" s="18">
        <v>5345</v>
      </c>
    </row>
    <row r="1005" spans="1:7" ht="15" hidden="1" customHeight="1" x14ac:dyDescent="0.25">
      <c r="A1005" s="15">
        <v>73861</v>
      </c>
      <c r="B1005" s="9" t="s">
        <v>602</v>
      </c>
      <c r="C1005" s="8">
        <v>250.17302286605164</v>
      </c>
      <c r="D1005" s="8">
        <v>271.91209257282418</v>
      </c>
      <c r="E1005" s="8">
        <v>268.80893824204099</v>
      </c>
      <c r="F1005" s="5" t="s">
        <v>1040</v>
      </c>
      <c r="G1005" s="18">
        <v>12817</v>
      </c>
    </row>
    <row r="1006" spans="1:7" ht="15" hidden="1" customHeight="1" x14ac:dyDescent="0.25">
      <c r="A1006" s="15">
        <v>73870</v>
      </c>
      <c r="B1006" s="9" t="s">
        <v>603</v>
      </c>
      <c r="C1006" s="8">
        <v>95.543060465628173</v>
      </c>
      <c r="D1006" s="8">
        <v>97.8547667939268</v>
      </c>
      <c r="E1006" s="8">
        <v>108.06626450460702</v>
      </c>
      <c r="F1006" s="5" t="s">
        <v>1040</v>
      </c>
      <c r="G1006" s="18">
        <v>9283</v>
      </c>
    </row>
    <row r="1007" spans="1:7" ht="15" hidden="1" customHeight="1" x14ac:dyDescent="0.25">
      <c r="A1007" s="15">
        <v>73873</v>
      </c>
      <c r="B1007" s="9" t="s">
        <v>604</v>
      </c>
      <c r="C1007" s="8">
        <v>51.259648690674517</v>
      </c>
      <c r="D1007" s="8">
        <v>58.06783774218605</v>
      </c>
      <c r="E1007" s="8">
        <v>52.941362119384564</v>
      </c>
      <c r="F1007" s="5" t="s">
        <v>1040</v>
      </c>
      <c r="G1007" s="18">
        <v>5128</v>
      </c>
    </row>
    <row r="1008" spans="1:7" ht="15" hidden="1" customHeight="1" x14ac:dyDescent="0.25">
      <c r="A1008" s="15">
        <v>76001</v>
      </c>
      <c r="B1008" s="9" t="s">
        <v>605</v>
      </c>
      <c r="C1008" s="8">
        <v>35925.765258694795</v>
      </c>
      <c r="D1008" s="8">
        <v>38503.437006466396</v>
      </c>
      <c r="E1008" s="8">
        <v>40979.006217655136</v>
      </c>
      <c r="F1008" s="5" t="s">
        <v>1040</v>
      </c>
      <c r="G1008" s="18">
        <v>2227642</v>
      </c>
    </row>
    <row r="1009" spans="1:7" ht="15" hidden="1" customHeight="1" x14ac:dyDescent="0.25">
      <c r="A1009" s="15">
        <v>76020</v>
      </c>
      <c r="B1009" s="9" t="s">
        <v>994</v>
      </c>
      <c r="C1009" s="8">
        <v>201.87776536812549</v>
      </c>
      <c r="D1009" s="8">
        <v>227.04327940554666</v>
      </c>
      <c r="E1009" s="8">
        <v>227.92625178369491</v>
      </c>
      <c r="F1009" s="5" t="s">
        <v>1040</v>
      </c>
      <c r="G1009" s="18">
        <v>14062</v>
      </c>
    </row>
    <row r="1010" spans="1:7" ht="15" hidden="1" customHeight="1" x14ac:dyDescent="0.25">
      <c r="A1010" s="15">
        <v>76036</v>
      </c>
      <c r="B1010" s="9" t="s">
        <v>995</v>
      </c>
      <c r="C1010" s="8">
        <v>243.26185373013044</v>
      </c>
      <c r="D1010" s="8">
        <v>274.2653873584232</v>
      </c>
      <c r="E1010" s="8">
        <v>285.65304052387461</v>
      </c>
      <c r="F1010" s="5" t="s">
        <v>1040</v>
      </c>
      <c r="G1010" s="18">
        <v>22436</v>
      </c>
    </row>
    <row r="1011" spans="1:7" ht="15" hidden="1" customHeight="1" x14ac:dyDescent="0.25">
      <c r="A1011" s="15">
        <v>76041</v>
      </c>
      <c r="B1011" s="9" t="s">
        <v>606</v>
      </c>
      <c r="C1011" s="8">
        <v>246.90956875851396</v>
      </c>
      <c r="D1011" s="8">
        <v>255.82305394561183</v>
      </c>
      <c r="E1011" s="8">
        <v>277.34016069305807</v>
      </c>
      <c r="F1011" s="5" t="s">
        <v>1040</v>
      </c>
      <c r="G1011" s="18">
        <v>17448</v>
      </c>
    </row>
    <row r="1012" spans="1:7" ht="15" hidden="1" customHeight="1" x14ac:dyDescent="0.25">
      <c r="A1012" s="15">
        <v>76054</v>
      </c>
      <c r="B1012" s="9" t="s">
        <v>5</v>
      </c>
      <c r="C1012" s="8">
        <v>73.203991268209762</v>
      </c>
      <c r="D1012" s="8">
        <v>69.74535611410289</v>
      </c>
      <c r="E1012" s="8">
        <v>77.563959126389292</v>
      </c>
      <c r="F1012" s="5" t="s">
        <v>1040</v>
      </c>
      <c r="G1012" s="18">
        <v>5397</v>
      </c>
    </row>
    <row r="1013" spans="1:7" ht="15" hidden="1" customHeight="1" x14ac:dyDescent="0.25">
      <c r="A1013" s="15">
        <v>76100</v>
      </c>
      <c r="B1013" s="9" t="s">
        <v>746</v>
      </c>
      <c r="C1013" s="8">
        <v>165.97862821979965</v>
      </c>
      <c r="D1013" s="8">
        <v>163.85736823923946</v>
      </c>
      <c r="E1013" s="8">
        <v>185.92204727911948</v>
      </c>
      <c r="F1013" s="5" t="s">
        <v>1040</v>
      </c>
      <c r="G1013" s="18">
        <v>16021</v>
      </c>
    </row>
    <row r="1014" spans="1:7" ht="15" customHeight="1" x14ac:dyDescent="0.2">
      <c r="A1014" s="15">
        <v>76109</v>
      </c>
      <c r="B1014" s="9" t="s">
        <v>607</v>
      </c>
      <c r="C1014" s="8">
        <v>4080.1124187714886</v>
      </c>
      <c r="D1014" s="8">
        <v>4304.6411760504579</v>
      </c>
      <c r="E1014" s="8">
        <v>4578.5194844158223</v>
      </c>
      <c r="F1014" s="6" t="s">
        <v>1041</v>
      </c>
      <c r="G1014" s="18">
        <v>308188</v>
      </c>
    </row>
    <row r="1015" spans="1:7" ht="15" hidden="1" customHeight="1" x14ac:dyDescent="0.25">
      <c r="A1015" s="15">
        <v>76111</v>
      </c>
      <c r="B1015" s="9" t="s">
        <v>608</v>
      </c>
      <c r="C1015" s="8">
        <v>2642.4008286265421</v>
      </c>
      <c r="D1015" s="8">
        <v>2726.7211565692146</v>
      </c>
      <c r="E1015" s="8">
        <v>2859.1196847749125</v>
      </c>
      <c r="F1015" s="5" t="s">
        <v>1040</v>
      </c>
      <c r="G1015" s="18">
        <v>127545</v>
      </c>
    </row>
    <row r="1016" spans="1:7" ht="15" hidden="1" customHeight="1" x14ac:dyDescent="0.25">
      <c r="A1016" s="15">
        <v>76113</v>
      </c>
      <c r="B1016" s="9" t="s">
        <v>609</v>
      </c>
      <c r="C1016" s="8">
        <v>807.42105096771922</v>
      </c>
      <c r="D1016" s="8">
        <v>964.17319998761195</v>
      </c>
      <c r="E1016" s="8">
        <v>921.98462489529766</v>
      </c>
      <c r="F1016" s="5" t="s">
        <v>1040</v>
      </c>
      <c r="G1016" s="18">
        <v>24318</v>
      </c>
    </row>
    <row r="1017" spans="1:7" ht="15" hidden="1" customHeight="1" x14ac:dyDescent="0.25">
      <c r="A1017" s="15">
        <v>76122</v>
      </c>
      <c r="B1017" s="9" t="s">
        <v>610</v>
      </c>
      <c r="C1017" s="8">
        <v>480.09812694150435</v>
      </c>
      <c r="D1017" s="8">
        <v>585.4910469210879</v>
      </c>
      <c r="E1017" s="8">
        <v>548.61775659069042</v>
      </c>
      <c r="F1017" s="5" t="s">
        <v>1040</v>
      </c>
      <c r="G1017" s="18">
        <v>28825</v>
      </c>
    </row>
    <row r="1018" spans="1:7" ht="15" hidden="1" customHeight="1" x14ac:dyDescent="0.25">
      <c r="A1018" s="15">
        <v>76126</v>
      </c>
      <c r="B1018" s="9" t="s">
        <v>611</v>
      </c>
      <c r="C1018" s="8">
        <v>201.6622851657296</v>
      </c>
      <c r="D1018" s="8">
        <v>202.27529149057096</v>
      </c>
      <c r="E1018" s="8">
        <v>232.13488395870084</v>
      </c>
      <c r="F1018" s="5" t="s">
        <v>1040</v>
      </c>
      <c r="G1018" s="18">
        <v>18054</v>
      </c>
    </row>
    <row r="1019" spans="1:7" ht="15" hidden="1" customHeight="1" x14ac:dyDescent="0.25">
      <c r="A1019" s="15">
        <v>76130</v>
      </c>
      <c r="B1019" s="9" t="s">
        <v>79</v>
      </c>
      <c r="C1019" s="8">
        <v>2104.1164277606749</v>
      </c>
      <c r="D1019" s="8">
        <v>2302.2233518890575</v>
      </c>
      <c r="E1019" s="8">
        <v>2404.9162566781788</v>
      </c>
      <c r="F1019" s="5" t="s">
        <v>1040</v>
      </c>
      <c r="G1019" s="18">
        <v>91825</v>
      </c>
    </row>
    <row r="1020" spans="1:7" ht="15" hidden="1" customHeight="1" x14ac:dyDescent="0.25">
      <c r="A1020" s="15">
        <v>76147</v>
      </c>
      <c r="B1020" s="9" t="s">
        <v>612</v>
      </c>
      <c r="C1020" s="8">
        <v>1956.6271660531993</v>
      </c>
      <c r="D1020" s="8">
        <v>2038.1556256515876</v>
      </c>
      <c r="E1020" s="8">
        <v>2237.5136593594489</v>
      </c>
      <c r="F1020" s="5" t="s">
        <v>1040</v>
      </c>
      <c r="G1020" s="18">
        <v>135729</v>
      </c>
    </row>
    <row r="1021" spans="1:7" ht="15" hidden="1" customHeight="1" x14ac:dyDescent="0.25">
      <c r="A1021" s="15">
        <v>76233</v>
      </c>
      <c r="B1021" s="9" t="s">
        <v>613</v>
      </c>
      <c r="C1021" s="8">
        <v>573.03815283880635</v>
      </c>
      <c r="D1021" s="8">
        <v>574.44415249123551</v>
      </c>
      <c r="E1021" s="8">
        <v>681.65035948053173</v>
      </c>
      <c r="F1021" s="5" t="s">
        <v>1040</v>
      </c>
      <c r="G1021" s="18">
        <v>48443</v>
      </c>
    </row>
    <row r="1022" spans="1:7" ht="15" hidden="1" customHeight="1" x14ac:dyDescent="0.25">
      <c r="A1022" s="15">
        <v>76243</v>
      </c>
      <c r="B1022" s="9" t="s">
        <v>996</v>
      </c>
      <c r="C1022" s="8">
        <v>134.77951875449781</v>
      </c>
      <c r="D1022" s="8">
        <v>145.78903124308906</v>
      </c>
      <c r="E1022" s="8">
        <v>136.94274390853562</v>
      </c>
      <c r="F1022" s="5" t="s">
        <v>1040</v>
      </c>
      <c r="G1022" s="18">
        <v>8909</v>
      </c>
    </row>
    <row r="1023" spans="1:7" ht="15" hidden="1" customHeight="1" x14ac:dyDescent="0.25">
      <c r="A1023" s="15">
        <v>76246</v>
      </c>
      <c r="B1023" s="9" t="s">
        <v>614</v>
      </c>
      <c r="C1023" s="8">
        <v>146.31611347765838</v>
      </c>
      <c r="D1023" s="8">
        <v>113.99495116589145</v>
      </c>
      <c r="E1023" s="8">
        <v>120.21752325201307</v>
      </c>
      <c r="F1023" s="5" t="s">
        <v>1040</v>
      </c>
      <c r="G1023" s="18">
        <v>6845</v>
      </c>
    </row>
    <row r="1024" spans="1:7" ht="15" hidden="1" customHeight="1" x14ac:dyDescent="0.25">
      <c r="A1024" s="15">
        <v>76248</v>
      </c>
      <c r="B1024" s="9" t="s">
        <v>615</v>
      </c>
      <c r="C1024" s="8">
        <v>1016.9710768358236</v>
      </c>
      <c r="D1024" s="8">
        <v>1056.9760772977361</v>
      </c>
      <c r="E1024" s="8">
        <v>1033.0474970545404</v>
      </c>
      <c r="F1024" s="5" t="s">
        <v>1040</v>
      </c>
      <c r="G1024" s="18">
        <v>56470</v>
      </c>
    </row>
    <row r="1025" spans="1:7" ht="15" hidden="1" customHeight="1" x14ac:dyDescent="0.25">
      <c r="A1025" s="15">
        <v>76250</v>
      </c>
      <c r="B1025" s="9" t="s">
        <v>616</v>
      </c>
      <c r="C1025" s="8">
        <v>105.99144962741882</v>
      </c>
      <c r="D1025" s="8">
        <v>130.76948953778461</v>
      </c>
      <c r="E1025" s="8">
        <v>145.51601054080552</v>
      </c>
      <c r="F1025" s="5" t="s">
        <v>1040</v>
      </c>
      <c r="G1025" s="18">
        <v>8886</v>
      </c>
    </row>
    <row r="1026" spans="1:7" ht="15" customHeight="1" x14ac:dyDescent="0.2">
      <c r="A1026" s="15">
        <v>76275</v>
      </c>
      <c r="B1026" s="9" t="s">
        <v>617</v>
      </c>
      <c r="C1026" s="8">
        <v>594.64783236995856</v>
      </c>
      <c r="D1026" s="8">
        <v>634.26630656813666</v>
      </c>
      <c r="E1026" s="8">
        <v>638.05531321451963</v>
      </c>
      <c r="F1026" s="6" t="s">
        <v>1041</v>
      </c>
      <c r="G1026" s="18">
        <v>57374</v>
      </c>
    </row>
    <row r="1027" spans="1:7" ht="15" hidden="1" customHeight="1" x14ac:dyDescent="0.25">
      <c r="A1027" s="15">
        <v>76306</v>
      </c>
      <c r="B1027" s="9" t="s">
        <v>618</v>
      </c>
      <c r="C1027" s="8">
        <v>325.76445902852129</v>
      </c>
      <c r="D1027" s="8">
        <v>357.37133994143079</v>
      </c>
      <c r="E1027" s="8">
        <v>376.78965666547265</v>
      </c>
      <c r="F1027" s="5" t="s">
        <v>1040</v>
      </c>
      <c r="G1027" s="18">
        <v>22741</v>
      </c>
    </row>
    <row r="1028" spans="1:7" ht="15" hidden="1" customHeight="1" x14ac:dyDescent="0.25">
      <c r="A1028" s="15">
        <v>76318</v>
      </c>
      <c r="B1028" s="9" t="s">
        <v>997</v>
      </c>
      <c r="C1028" s="8">
        <v>458.80877428874317</v>
      </c>
      <c r="D1028" s="8">
        <v>481.82217934562334</v>
      </c>
      <c r="E1028" s="8">
        <v>510.11935379934465</v>
      </c>
      <c r="F1028" s="5" t="s">
        <v>1040</v>
      </c>
      <c r="G1028" s="18">
        <v>33191</v>
      </c>
    </row>
    <row r="1029" spans="1:7" ht="15" hidden="1" customHeight="1" x14ac:dyDescent="0.25">
      <c r="A1029" s="15">
        <v>76364</v>
      </c>
      <c r="B1029" s="9" t="s">
        <v>998</v>
      </c>
      <c r="C1029" s="8">
        <v>1828.6808286224536</v>
      </c>
      <c r="D1029" s="8">
        <v>1983.4806303560767</v>
      </c>
      <c r="E1029" s="8">
        <v>2142.8607269452432</v>
      </c>
      <c r="F1029" s="5" t="s">
        <v>1040</v>
      </c>
      <c r="G1029" s="18">
        <v>159877</v>
      </c>
    </row>
    <row r="1030" spans="1:7" ht="15" hidden="1" customHeight="1" x14ac:dyDescent="0.25">
      <c r="A1030" s="15">
        <v>76377</v>
      </c>
      <c r="B1030" s="9" t="s">
        <v>619</v>
      </c>
      <c r="C1030" s="8">
        <v>120.44363036713877</v>
      </c>
      <c r="D1030" s="8">
        <v>154.07912915280929</v>
      </c>
      <c r="E1030" s="8">
        <v>175.4752648439746</v>
      </c>
      <c r="F1030" s="5" t="s">
        <v>1040</v>
      </c>
      <c r="G1030" s="18">
        <v>16316</v>
      </c>
    </row>
    <row r="1031" spans="1:7" ht="15" hidden="1" customHeight="1" x14ac:dyDescent="0.25">
      <c r="A1031" s="15">
        <v>76400</v>
      </c>
      <c r="B1031" s="9" t="s">
        <v>679</v>
      </c>
      <c r="C1031" s="8">
        <v>393.74202089781397</v>
      </c>
      <c r="D1031" s="8">
        <v>424.55925155077358</v>
      </c>
      <c r="E1031" s="8">
        <v>460.7054566468326</v>
      </c>
      <c r="F1031" s="5" t="s">
        <v>1040</v>
      </c>
      <c r="G1031" s="18">
        <v>33953</v>
      </c>
    </row>
    <row r="1032" spans="1:7" ht="15" hidden="1" customHeight="1" x14ac:dyDescent="0.25">
      <c r="A1032" s="15">
        <v>76403</v>
      </c>
      <c r="B1032" s="9" t="s">
        <v>152</v>
      </c>
      <c r="C1032" s="8">
        <v>164.33534516979967</v>
      </c>
      <c r="D1032" s="8">
        <v>158.0592432230805</v>
      </c>
      <c r="E1032" s="8">
        <v>166.34621423793087</v>
      </c>
      <c r="F1032" s="5" t="s">
        <v>1040</v>
      </c>
      <c r="G1032" s="18">
        <v>12174</v>
      </c>
    </row>
    <row r="1033" spans="1:7" ht="15" hidden="1" customHeight="1" x14ac:dyDescent="0.25">
      <c r="A1033" s="15">
        <v>76497</v>
      </c>
      <c r="B1033" s="9" t="s">
        <v>620</v>
      </c>
      <c r="C1033" s="8">
        <v>252.49279645328627</v>
      </c>
      <c r="D1033" s="8">
        <v>243.45626835551963</v>
      </c>
      <c r="E1033" s="8">
        <v>262.25233711522469</v>
      </c>
      <c r="F1033" s="5" t="s">
        <v>1040</v>
      </c>
      <c r="G1033" s="18">
        <v>12312</v>
      </c>
    </row>
    <row r="1034" spans="1:7" ht="15" hidden="1" customHeight="1" x14ac:dyDescent="0.25">
      <c r="A1034" s="15">
        <v>76520</v>
      </c>
      <c r="B1034" s="9" t="s">
        <v>621</v>
      </c>
      <c r="C1034" s="8">
        <v>6489.9493176518508</v>
      </c>
      <c r="D1034" s="8">
        <v>5686.9910683006301</v>
      </c>
      <c r="E1034" s="8">
        <v>6008.1639149973071</v>
      </c>
      <c r="F1034" s="5" t="s">
        <v>1040</v>
      </c>
      <c r="G1034" s="18">
        <v>349294</v>
      </c>
    </row>
    <row r="1035" spans="1:7" ht="15" customHeight="1" x14ac:dyDescent="0.2">
      <c r="A1035" s="15">
        <v>76563</v>
      </c>
      <c r="B1035" s="9" t="s">
        <v>622</v>
      </c>
      <c r="C1035" s="8">
        <v>756.98730169154317</v>
      </c>
      <c r="D1035" s="8">
        <v>752.63452956896265</v>
      </c>
      <c r="E1035" s="8">
        <v>780.30342603245526</v>
      </c>
      <c r="F1035" s="6" t="s">
        <v>1041</v>
      </c>
      <c r="G1035" s="18">
        <v>47615</v>
      </c>
    </row>
    <row r="1036" spans="1:7" ht="15" hidden="1" customHeight="1" x14ac:dyDescent="0.25">
      <c r="A1036" s="15">
        <v>76606</v>
      </c>
      <c r="B1036" s="9" t="s">
        <v>417</v>
      </c>
      <c r="C1036" s="8">
        <v>300.28106919833931</v>
      </c>
      <c r="D1036" s="8">
        <v>346.73729466816758</v>
      </c>
      <c r="E1036" s="8">
        <v>399.86038850972585</v>
      </c>
      <c r="F1036" s="5" t="s">
        <v>1040</v>
      </c>
      <c r="G1036" s="18">
        <v>15307</v>
      </c>
    </row>
    <row r="1037" spans="1:7" ht="15" hidden="1" customHeight="1" x14ac:dyDescent="0.25">
      <c r="A1037" s="15">
        <v>76616</v>
      </c>
      <c r="B1037" s="9" t="s">
        <v>999</v>
      </c>
      <c r="C1037" s="8">
        <v>285.72890977166253</v>
      </c>
      <c r="D1037" s="8">
        <v>334.72919709791421</v>
      </c>
      <c r="E1037" s="8">
        <v>295.20718669764238</v>
      </c>
      <c r="F1037" s="5" t="s">
        <v>1040</v>
      </c>
      <c r="G1037" s="18">
        <v>15554</v>
      </c>
    </row>
    <row r="1038" spans="1:7" ht="15" hidden="1" customHeight="1" x14ac:dyDescent="0.25">
      <c r="A1038" s="15">
        <v>76622</v>
      </c>
      <c r="B1038" s="9" t="s">
        <v>623</v>
      </c>
      <c r="C1038" s="8">
        <v>360.67098256318565</v>
      </c>
      <c r="D1038" s="8">
        <v>429.31004680543595</v>
      </c>
      <c r="E1038" s="8">
        <v>428.58103774463234</v>
      </c>
      <c r="F1038" s="5" t="s">
        <v>1040</v>
      </c>
      <c r="G1038" s="18">
        <v>36797</v>
      </c>
    </row>
    <row r="1039" spans="1:7" ht="15" hidden="1" customHeight="1" x14ac:dyDescent="0.25">
      <c r="A1039" s="15">
        <v>76670</v>
      </c>
      <c r="B1039" s="9" t="s">
        <v>61</v>
      </c>
      <c r="C1039" s="8">
        <v>378.48881886065408</v>
      </c>
      <c r="D1039" s="8">
        <v>389.08996205206046</v>
      </c>
      <c r="E1039" s="8">
        <v>442.70037593432659</v>
      </c>
      <c r="F1039" s="5" t="s">
        <v>1040</v>
      </c>
      <c r="G1039" s="18">
        <v>16942</v>
      </c>
    </row>
    <row r="1040" spans="1:7" ht="15" hidden="1" customHeight="1" x14ac:dyDescent="0.25">
      <c r="A1040" s="15">
        <v>76736</v>
      </c>
      <c r="B1040" s="9" t="s">
        <v>624</v>
      </c>
      <c r="C1040" s="8">
        <v>589.52429329609504</v>
      </c>
      <c r="D1040" s="8">
        <v>547.57816397278589</v>
      </c>
      <c r="E1040" s="8">
        <v>618.73610494306581</v>
      </c>
      <c r="F1040" s="5" t="s">
        <v>1040</v>
      </c>
      <c r="G1040" s="18">
        <v>42133</v>
      </c>
    </row>
    <row r="1041" spans="1:7" ht="15" hidden="1" customHeight="1" x14ac:dyDescent="0.25">
      <c r="A1041" s="15">
        <v>76823</v>
      </c>
      <c r="B1041" s="9" t="s">
        <v>625</v>
      </c>
      <c r="C1041" s="8">
        <v>159.68543736884945</v>
      </c>
      <c r="D1041" s="8">
        <v>185.97226416890788</v>
      </c>
      <c r="E1041" s="8">
        <v>189.25108974021964</v>
      </c>
      <c r="F1041" s="5" t="s">
        <v>1040</v>
      </c>
      <c r="G1041" s="18">
        <v>14612</v>
      </c>
    </row>
    <row r="1042" spans="1:7" ht="15" hidden="1" customHeight="1" x14ac:dyDescent="0.25">
      <c r="A1042" s="15">
        <v>76828</v>
      </c>
      <c r="B1042" s="9" t="s">
        <v>626</v>
      </c>
      <c r="C1042" s="8">
        <v>226.53996490495661</v>
      </c>
      <c r="D1042" s="8">
        <v>224.82463291332218</v>
      </c>
      <c r="E1042" s="8">
        <v>246.70582961361373</v>
      </c>
      <c r="F1042" s="5" t="s">
        <v>1040</v>
      </c>
      <c r="G1042" s="18">
        <v>19226</v>
      </c>
    </row>
    <row r="1043" spans="1:7" ht="15" hidden="1" customHeight="1" x14ac:dyDescent="0.25">
      <c r="A1043" s="15">
        <v>76834</v>
      </c>
      <c r="B1043" s="9" t="s">
        <v>1000</v>
      </c>
      <c r="C1043" s="8">
        <v>3012.0743838264289</v>
      </c>
      <c r="D1043" s="8">
        <v>3250.9787093532495</v>
      </c>
      <c r="E1043" s="8">
        <v>3458.6148832354338</v>
      </c>
      <c r="F1043" s="5" t="s">
        <v>1040</v>
      </c>
      <c r="G1043" s="18">
        <v>212685</v>
      </c>
    </row>
    <row r="1044" spans="1:7" ht="15" hidden="1" customHeight="1" x14ac:dyDescent="0.25">
      <c r="A1044" s="15">
        <v>76845</v>
      </c>
      <c r="B1044" s="9" t="s">
        <v>627</v>
      </c>
      <c r="C1044" s="8">
        <v>78.063257038461586</v>
      </c>
      <c r="D1044" s="8">
        <v>76.447103121964815</v>
      </c>
      <c r="E1044" s="8">
        <v>77.366345915442011</v>
      </c>
      <c r="F1044" s="5" t="s">
        <v>1040</v>
      </c>
      <c r="G1044" s="18">
        <v>5465</v>
      </c>
    </row>
    <row r="1045" spans="1:7" ht="15" hidden="1" customHeight="1" x14ac:dyDescent="0.25">
      <c r="A1045" s="15">
        <v>76863</v>
      </c>
      <c r="B1045" s="9" t="s">
        <v>628</v>
      </c>
      <c r="C1045" s="8">
        <v>83.428672943128873</v>
      </c>
      <c r="D1045" s="8">
        <v>88.497218939577451</v>
      </c>
      <c r="E1045" s="8">
        <v>91.996217103388801</v>
      </c>
      <c r="F1045" s="5" t="s">
        <v>1040</v>
      </c>
      <c r="G1045" s="18">
        <v>7263</v>
      </c>
    </row>
    <row r="1046" spans="1:7" ht="15" hidden="1" customHeight="1" x14ac:dyDescent="0.25">
      <c r="A1046" s="15">
        <v>76869</v>
      </c>
      <c r="B1046" s="9" t="s">
        <v>629</v>
      </c>
      <c r="C1046" s="8">
        <v>173.86290144141878</v>
      </c>
      <c r="D1046" s="8">
        <v>186.79810893678567</v>
      </c>
      <c r="E1046" s="8">
        <v>214.08423381002927</v>
      </c>
      <c r="F1046" s="5" t="s">
        <v>1040</v>
      </c>
      <c r="G1046" s="18">
        <v>12734</v>
      </c>
    </row>
    <row r="1047" spans="1:7" ht="15" hidden="1" customHeight="1" x14ac:dyDescent="0.25">
      <c r="A1047" s="15">
        <v>76890</v>
      </c>
      <c r="B1047" s="9" t="s">
        <v>630</v>
      </c>
      <c r="C1047" s="8">
        <v>308.78982937713363</v>
      </c>
      <c r="D1047" s="8">
        <v>347.17227461000834</v>
      </c>
      <c r="E1047" s="8">
        <v>364.87904585326811</v>
      </c>
      <c r="F1047" s="5" t="s">
        <v>1040</v>
      </c>
      <c r="G1047" s="18">
        <v>16019</v>
      </c>
    </row>
    <row r="1048" spans="1:7" ht="15" hidden="1" customHeight="1" x14ac:dyDescent="0.25">
      <c r="A1048" s="15">
        <v>76892</v>
      </c>
      <c r="B1048" s="9" t="s">
        <v>631</v>
      </c>
      <c r="C1048" s="8">
        <v>7735.293338895568</v>
      </c>
      <c r="D1048" s="8">
        <v>8057.9308583309576</v>
      </c>
      <c r="E1048" s="8">
        <v>8533.9402816852926</v>
      </c>
      <c r="F1048" s="5" t="s">
        <v>1040</v>
      </c>
      <c r="G1048" s="18">
        <v>107334</v>
      </c>
    </row>
    <row r="1049" spans="1:7" ht="15" hidden="1" customHeight="1" x14ac:dyDescent="0.25">
      <c r="A1049" s="15">
        <v>76895</v>
      </c>
      <c r="B1049" s="9" t="s">
        <v>632</v>
      </c>
      <c r="C1049" s="8">
        <v>961.30280124828778</v>
      </c>
      <c r="D1049" s="8">
        <v>996.47675633016229</v>
      </c>
      <c r="E1049" s="8">
        <v>1020.4972252892957</v>
      </c>
      <c r="F1049" s="5" t="s">
        <v>1040</v>
      </c>
      <c r="G1049" s="18">
        <v>41925</v>
      </c>
    </row>
    <row r="1050" spans="1:7" ht="15" hidden="1" customHeight="1" x14ac:dyDescent="0.25">
      <c r="A1050" s="15">
        <v>81001</v>
      </c>
      <c r="B1050" s="9" t="s">
        <v>633</v>
      </c>
      <c r="C1050" s="8">
        <v>1708.712074668121</v>
      </c>
      <c r="D1050" s="8">
        <v>1855.1928911808716</v>
      </c>
      <c r="E1050" s="8">
        <v>2207.3107936623028</v>
      </c>
      <c r="F1050" s="5" t="s">
        <v>1040</v>
      </c>
      <c r="G1050" s="18">
        <v>85585</v>
      </c>
    </row>
    <row r="1051" spans="1:7" ht="15" customHeight="1" x14ac:dyDescent="0.2">
      <c r="A1051" s="15">
        <v>81065</v>
      </c>
      <c r="B1051" s="9" t="s">
        <v>634</v>
      </c>
      <c r="C1051" s="8">
        <v>749.74833642285341</v>
      </c>
      <c r="D1051" s="8">
        <v>755.58738022756427</v>
      </c>
      <c r="E1051" s="8">
        <v>960.22650281761469</v>
      </c>
      <c r="F1051" s="6" t="s">
        <v>1041</v>
      </c>
      <c r="G1051" s="18">
        <v>49841</v>
      </c>
    </row>
    <row r="1052" spans="1:7" ht="15" hidden="1" customHeight="1" x14ac:dyDescent="0.25">
      <c r="A1052" s="15">
        <v>81220</v>
      </c>
      <c r="B1052" s="9" t="s">
        <v>635</v>
      </c>
      <c r="C1052" s="8">
        <v>40.068029306376296</v>
      </c>
      <c r="D1052" s="8">
        <v>39.159114258699724</v>
      </c>
      <c r="E1052" s="8">
        <v>42.867413762152289</v>
      </c>
      <c r="F1052" s="5" t="s">
        <v>1040</v>
      </c>
      <c r="G1052" s="18">
        <v>3925</v>
      </c>
    </row>
    <row r="1053" spans="1:7" ht="15" customHeight="1" x14ac:dyDescent="0.2">
      <c r="A1053" s="15">
        <v>81300</v>
      </c>
      <c r="B1053" s="9" t="s">
        <v>636</v>
      </c>
      <c r="C1053" s="8">
        <v>194.78129127049991</v>
      </c>
      <c r="D1053" s="8">
        <v>211.35038379014148</v>
      </c>
      <c r="E1053" s="8">
        <v>235.82101710901716</v>
      </c>
      <c r="F1053" s="6" t="s">
        <v>1041</v>
      </c>
      <c r="G1053" s="18">
        <v>18938</v>
      </c>
    </row>
    <row r="1054" spans="1:7" ht="15" hidden="1" customHeight="1" x14ac:dyDescent="0.25">
      <c r="A1054" s="16">
        <v>81591</v>
      </c>
      <c r="B1054" s="10" t="s">
        <v>1001</v>
      </c>
      <c r="C1054" s="8">
        <v>60.382312956044075</v>
      </c>
      <c r="D1054" s="8">
        <v>59.353173171340515</v>
      </c>
      <c r="E1054" s="8">
        <v>62.40938240882145</v>
      </c>
      <c r="F1054" s="5" t="s">
        <v>1040</v>
      </c>
      <c r="G1054" s="18">
        <v>4399</v>
      </c>
    </row>
    <row r="1055" spans="1:7" ht="15" customHeight="1" x14ac:dyDescent="0.2">
      <c r="A1055" s="15">
        <v>81736</v>
      </c>
      <c r="B1055" s="9" t="s">
        <v>637</v>
      </c>
      <c r="C1055" s="8">
        <v>449.11778247685788</v>
      </c>
      <c r="D1055" s="8">
        <v>453.7922099391667</v>
      </c>
      <c r="E1055" s="8">
        <v>471.30107153231506</v>
      </c>
      <c r="F1055" s="6" t="s">
        <v>1041</v>
      </c>
      <c r="G1055" s="18">
        <v>55554</v>
      </c>
    </row>
    <row r="1056" spans="1:7" ht="15" customHeight="1" x14ac:dyDescent="0.2">
      <c r="A1056" s="15">
        <v>81794</v>
      </c>
      <c r="B1056" s="9" t="s">
        <v>638</v>
      </c>
      <c r="C1056" s="8">
        <v>853.97333065534883</v>
      </c>
      <c r="D1056" s="8">
        <v>873.28398009755017</v>
      </c>
      <c r="E1056" s="8">
        <v>950.55289357062782</v>
      </c>
      <c r="F1056" s="6" t="s">
        <v>1041</v>
      </c>
      <c r="G1056" s="18">
        <v>43932</v>
      </c>
    </row>
    <row r="1057" spans="1:7" ht="15" hidden="1" customHeight="1" x14ac:dyDescent="0.25">
      <c r="A1057" s="15">
        <v>85001</v>
      </c>
      <c r="B1057" s="9" t="s">
        <v>639</v>
      </c>
      <c r="C1057" s="8">
        <v>3940.9225642916413</v>
      </c>
      <c r="D1057" s="8">
        <v>4394.3395445992637</v>
      </c>
      <c r="E1057" s="8">
        <v>5064.3969308747555</v>
      </c>
      <c r="F1057" s="5" t="s">
        <v>1040</v>
      </c>
      <c r="G1057" s="18">
        <v>168433</v>
      </c>
    </row>
    <row r="1058" spans="1:7" ht="15" hidden="1" customHeight="1" x14ac:dyDescent="0.25">
      <c r="A1058" s="15">
        <v>85010</v>
      </c>
      <c r="B1058" s="9" t="s">
        <v>640</v>
      </c>
      <c r="C1058" s="8">
        <v>1707.9827864246176</v>
      </c>
      <c r="D1058" s="8">
        <v>1724.3614705411242</v>
      </c>
      <c r="E1058" s="8">
        <v>1908.8404850535389</v>
      </c>
      <c r="F1058" s="5" t="s">
        <v>1040</v>
      </c>
      <c r="G1058" s="18">
        <v>36915</v>
      </c>
    </row>
    <row r="1059" spans="1:7" ht="15" hidden="1" customHeight="1" x14ac:dyDescent="0.25">
      <c r="A1059" s="15">
        <v>85015</v>
      </c>
      <c r="B1059" s="9" t="s">
        <v>1002</v>
      </c>
      <c r="C1059" s="8">
        <v>30.458076395673434</v>
      </c>
      <c r="D1059" s="8">
        <v>33.195377902785665</v>
      </c>
      <c r="E1059" s="8">
        <v>39.666987575149349</v>
      </c>
      <c r="F1059" s="5" t="s">
        <v>1040</v>
      </c>
      <c r="G1059" s="18">
        <v>2500</v>
      </c>
    </row>
    <row r="1060" spans="1:7" ht="15" hidden="1" customHeight="1" x14ac:dyDescent="0.25">
      <c r="A1060" s="15">
        <v>85125</v>
      </c>
      <c r="B1060" s="9" t="s">
        <v>641</v>
      </c>
      <c r="C1060" s="8">
        <v>200.73484868691327</v>
      </c>
      <c r="D1060" s="8">
        <v>214.81002774721154</v>
      </c>
      <c r="E1060" s="8">
        <v>217.81868819642534</v>
      </c>
      <c r="F1060" s="5" t="s">
        <v>1040</v>
      </c>
      <c r="G1060" s="18">
        <v>12328</v>
      </c>
    </row>
    <row r="1061" spans="1:7" ht="15" hidden="1" customHeight="1" x14ac:dyDescent="0.25">
      <c r="A1061" s="15">
        <v>85136</v>
      </c>
      <c r="B1061" s="9" t="s">
        <v>642</v>
      </c>
      <c r="C1061" s="8">
        <v>14.42819432184273</v>
      </c>
      <c r="D1061" s="8">
        <v>14.634067157796188</v>
      </c>
      <c r="E1061" s="8">
        <v>15.956293549138598</v>
      </c>
      <c r="F1061" s="5" t="s">
        <v>1040</v>
      </c>
      <c r="G1061" s="18">
        <v>1417</v>
      </c>
    </row>
    <row r="1062" spans="1:7" ht="15" hidden="1" customHeight="1" x14ac:dyDescent="0.25">
      <c r="A1062" s="15">
        <v>85139</v>
      </c>
      <c r="B1062" s="9" t="s">
        <v>1003</v>
      </c>
      <c r="C1062" s="8">
        <v>511.24576053780567</v>
      </c>
      <c r="D1062" s="8">
        <v>571.50406004247702</v>
      </c>
      <c r="E1062" s="8">
        <v>564.4256040070303</v>
      </c>
      <c r="F1062" s="5" t="s">
        <v>1040</v>
      </c>
      <c r="G1062" s="18">
        <v>17211</v>
      </c>
    </row>
    <row r="1063" spans="1:7" ht="15" hidden="1" customHeight="1" x14ac:dyDescent="0.25">
      <c r="A1063" s="15">
        <v>85162</v>
      </c>
      <c r="B1063" s="9" t="s">
        <v>643</v>
      </c>
      <c r="C1063" s="8">
        <v>208.41551745791816</v>
      </c>
      <c r="D1063" s="8">
        <v>205.58558932568701</v>
      </c>
      <c r="E1063" s="8">
        <v>208.56941328397866</v>
      </c>
      <c r="F1063" s="5" t="s">
        <v>1040</v>
      </c>
      <c r="G1063" s="18">
        <v>17537</v>
      </c>
    </row>
    <row r="1064" spans="1:7" ht="15" hidden="1" customHeight="1" x14ac:dyDescent="0.25">
      <c r="A1064" s="15">
        <v>85225</v>
      </c>
      <c r="B1064" s="9" t="s">
        <v>1004</v>
      </c>
      <c r="C1064" s="8">
        <v>216.31268781854178</v>
      </c>
      <c r="D1064" s="8">
        <v>199.39883495237717</v>
      </c>
      <c r="E1064" s="8">
        <v>217.66498482090751</v>
      </c>
      <c r="F1064" s="5" t="s">
        <v>1040</v>
      </c>
      <c r="G1064" s="18">
        <v>8826</v>
      </c>
    </row>
    <row r="1065" spans="1:7" ht="15" hidden="1" customHeight="1" x14ac:dyDescent="0.25">
      <c r="A1065" s="15">
        <v>85230</v>
      </c>
      <c r="B1065" s="9" t="s">
        <v>1005</v>
      </c>
      <c r="C1065" s="8">
        <v>608.43460619736675</v>
      </c>
      <c r="D1065" s="8">
        <v>726.1868617587869</v>
      </c>
      <c r="E1065" s="8">
        <v>833.43652668147649</v>
      </c>
      <c r="F1065" s="5" t="s">
        <v>1040</v>
      </c>
      <c r="G1065" s="18">
        <v>12340</v>
      </c>
    </row>
    <row r="1066" spans="1:7" ht="15" hidden="1" customHeight="1" x14ac:dyDescent="0.25">
      <c r="A1066" s="15">
        <v>85250</v>
      </c>
      <c r="B1066" s="9" t="s">
        <v>644</v>
      </c>
      <c r="C1066" s="8">
        <v>721.40749337035538</v>
      </c>
      <c r="D1066" s="8">
        <v>715.73735755449638</v>
      </c>
      <c r="E1066" s="8">
        <v>741.83957133379829</v>
      </c>
      <c r="F1066" s="5" t="s">
        <v>1040</v>
      </c>
      <c r="G1066" s="18">
        <v>36277</v>
      </c>
    </row>
    <row r="1067" spans="1:7" ht="15" hidden="1" customHeight="1" x14ac:dyDescent="0.25">
      <c r="A1067" s="15">
        <v>85263</v>
      </c>
      <c r="B1067" s="9" t="s">
        <v>645</v>
      </c>
      <c r="C1067" s="8">
        <v>134.97237376005324</v>
      </c>
      <c r="D1067" s="8">
        <v>145.15810550851211</v>
      </c>
      <c r="E1067" s="8">
        <v>166.39407224152555</v>
      </c>
      <c r="F1067" s="5" t="s">
        <v>1040</v>
      </c>
      <c r="G1067" s="18">
        <v>11967</v>
      </c>
    </row>
    <row r="1068" spans="1:7" ht="15" hidden="1" customHeight="1" x14ac:dyDescent="0.25">
      <c r="A1068" s="15">
        <v>85279</v>
      </c>
      <c r="B1068" s="9" t="s">
        <v>646</v>
      </c>
      <c r="C1068" s="8">
        <v>38.259437417750966</v>
      </c>
      <c r="D1068" s="8">
        <v>39.657265603176711</v>
      </c>
      <c r="E1068" s="8">
        <v>42.124572311045497</v>
      </c>
      <c r="F1068" s="5" t="s">
        <v>1040</v>
      </c>
      <c r="G1068" s="18">
        <v>1634</v>
      </c>
    </row>
    <row r="1069" spans="1:7" ht="15" hidden="1" customHeight="1" x14ac:dyDescent="0.25">
      <c r="A1069" s="15">
        <v>85300</v>
      </c>
      <c r="B1069" s="9" t="s">
        <v>55</v>
      </c>
      <c r="C1069" s="8">
        <v>52.034712986598556</v>
      </c>
      <c r="D1069" s="8">
        <v>49.393657721456677</v>
      </c>
      <c r="E1069" s="8">
        <v>57.513436801952551</v>
      </c>
      <c r="F1069" s="5" t="s">
        <v>1040</v>
      </c>
      <c r="G1069" s="18">
        <v>3625</v>
      </c>
    </row>
    <row r="1070" spans="1:7" ht="15" hidden="1" customHeight="1" x14ac:dyDescent="0.25">
      <c r="A1070" s="15">
        <v>85315</v>
      </c>
      <c r="B1070" s="9" t="s">
        <v>1006</v>
      </c>
      <c r="C1070" s="8">
        <v>21.530084144749235</v>
      </c>
      <c r="D1070" s="8">
        <v>22.090821964071139</v>
      </c>
      <c r="E1070" s="8">
        <v>23.153260267157428</v>
      </c>
      <c r="F1070" s="5" t="s">
        <v>1040</v>
      </c>
      <c r="G1070" s="18">
        <v>2090</v>
      </c>
    </row>
    <row r="1071" spans="1:7" ht="15" hidden="1" customHeight="1" x14ac:dyDescent="0.25">
      <c r="A1071" s="15">
        <v>85325</v>
      </c>
      <c r="B1071" s="9" t="s">
        <v>647</v>
      </c>
      <c r="C1071" s="8">
        <v>488.71609145608869</v>
      </c>
      <c r="D1071" s="8">
        <v>466.6415946780271</v>
      </c>
      <c r="E1071" s="8">
        <v>466.42765832056881</v>
      </c>
      <c r="F1071" s="5" t="s">
        <v>1040</v>
      </c>
      <c r="G1071" s="18">
        <v>8466</v>
      </c>
    </row>
    <row r="1072" spans="1:7" ht="15" hidden="1" customHeight="1" x14ac:dyDescent="0.25">
      <c r="A1072" s="15">
        <v>85400</v>
      </c>
      <c r="B1072" s="9" t="s">
        <v>1007</v>
      </c>
      <c r="C1072" s="8">
        <v>100.09664504859843</v>
      </c>
      <c r="D1072" s="8">
        <v>91.963631379031341</v>
      </c>
      <c r="E1072" s="8">
        <v>101.75256876756133</v>
      </c>
      <c r="F1072" s="5" t="s">
        <v>1040</v>
      </c>
      <c r="G1072" s="18">
        <v>6873</v>
      </c>
    </row>
    <row r="1073" spans="1:7" ht="15" hidden="1" customHeight="1" x14ac:dyDescent="0.25">
      <c r="A1073" s="15">
        <v>85410</v>
      </c>
      <c r="B1073" s="9" t="s">
        <v>648</v>
      </c>
      <c r="C1073" s="8">
        <v>1207.981169320404</v>
      </c>
      <c r="D1073" s="8">
        <v>1888.7782632226965</v>
      </c>
      <c r="E1073" s="8">
        <v>2042.1417207132724</v>
      </c>
      <c r="F1073" s="5" t="s">
        <v>1040</v>
      </c>
      <c r="G1073" s="18">
        <v>23527</v>
      </c>
    </row>
    <row r="1074" spans="1:7" ht="15" hidden="1" customHeight="1" x14ac:dyDescent="0.25">
      <c r="A1074" s="15">
        <v>85430</v>
      </c>
      <c r="B1074" s="9" t="s">
        <v>649</v>
      </c>
      <c r="C1074" s="8">
        <v>379.26741706035972</v>
      </c>
      <c r="D1074" s="8">
        <v>386.39087276923811</v>
      </c>
      <c r="E1074" s="8">
        <v>470.01155904899434</v>
      </c>
      <c r="F1074" s="5" t="s">
        <v>1040</v>
      </c>
      <c r="G1074" s="18">
        <v>13233</v>
      </c>
    </row>
    <row r="1075" spans="1:7" ht="15" hidden="1" customHeight="1" x14ac:dyDescent="0.25">
      <c r="A1075" s="15">
        <v>85440</v>
      </c>
      <c r="B1075" s="9" t="s">
        <v>121</v>
      </c>
      <c r="C1075" s="8">
        <v>686.05668773845002</v>
      </c>
      <c r="D1075" s="8">
        <v>759.90605837087094</v>
      </c>
      <c r="E1075" s="8">
        <v>1832.4387961622533</v>
      </c>
      <c r="F1075" s="5" t="s">
        <v>1040</v>
      </c>
      <c r="G1075" s="18">
        <v>35305</v>
      </c>
    </row>
    <row r="1076" spans="1:7" ht="15" customHeight="1" x14ac:dyDescent="0.25">
      <c r="A1076" s="15">
        <v>86001</v>
      </c>
      <c r="B1076" s="9" t="s">
        <v>650</v>
      </c>
      <c r="C1076" s="8">
        <v>611.31008025611027</v>
      </c>
      <c r="D1076" s="8">
        <v>637.33569746053831</v>
      </c>
      <c r="E1076" s="8">
        <v>654.50125283716636</v>
      </c>
      <c r="F1076" s="5" t="s">
        <v>1041</v>
      </c>
      <c r="G1076" s="18">
        <v>56398</v>
      </c>
    </row>
    <row r="1077" spans="1:7" ht="15" hidden="1" customHeight="1" x14ac:dyDescent="0.25">
      <c r="A1077" s="15">
        <v>86219</v>
      </c>
      <c r="B1077" s="9" t="s">
        <v>928</v>
      </c>
      <c r="C1077" s="8">
        <v>28.09631581573203</v>
      </c>
      <c r="D1077" s="8">
        <v>30.755328513573861</v>
      </c>
      <c r="E1077" s="8">
        <v>29.726315114188431</v>
      </c>
      <c r="F1077" s="5" t="s">
        <v>1040</v>
      </c>
      <c r="G1077" s="18">
        <v>5407</v>
      </c>
    </row>
    <row r="1078" spans="1:7" ht="15" customHeight="1" x14ac:dyDescent="0.25">
      <c r="A1078" s="15">
        <v>86320</v>
      </c>
      <c r="B1078" s="9" t="s">
        <v>651</v>
      </c>
      <c r="C1078" s="8">
        <v>501.12884538936771</v>
      </c>
      <c r="D1078" s="8">
        <v>487.30573258957776</v>
      </c>
      <c r="E1078" s="8">
        <v>564.7958365049883</v>
      </c>
      <c r="F1078" s="5" t="s">
        <v>1041</v>
      </c>
      <c r="G1078" s="18">
        <v>37745</v>
      </c>
    </row>
    <row r="1079" spans="1:7" ht="15" customHeight="1" x14ac:dyDescent="0.25">
      <c r="A1079" s="15">
        <v>86568</v>
      </c>
      <c r="B1079" s="9" t="s">
        <v>1008</v>
      </c>
      <c r="C1079" s="8">
        <v>703.07770207792123</v>
      </c>
      <c r="D1079" s="8">
        <v>883.0548977667371</v>
      </c>
      <c r="E1079" s="8">
        <v>1085.7144269225187</v>
      </c>
      <c r="F1079" s="5" t="s">
        <v>1041</v>
      </c>
      <c r="G1079" s="18">
        <v>64867</v>
      </c>
    </row>
    <row r="1080" spans="1:7" ht="15" customHeight="1" x14ac:dyDescent="0.25">
      <c r="A1080" s="15">
        <v>86569</v>
      </c>
      <c r="B1080" s="9" t="s">
        <v>652</v>
      </c>
      <c r="C1080" s="8">
        <v>72.204213092232976</v>
      </c>
      <c r="D1080" s="8">
        <v>77.203957622018521</v>
      </c>
      <c r="E1080" s="8">
        <v>83.448662171090419</v>
      </c>
      <c r="F1080" s="5" t="s">
        <v>1041</v>
      </c>
      <c r="G1080" s="18">
        <v>16095</v>
      </c>
    </row>
    <row r="1081" spans="1:7" ht="15" customHeight="1" x14ac:dyDescent="0.25">
      <c r="A1081" s="15">
        <v>86571</v>
      </c>
      <c r="B1081" s="9" t="s">
        <v>1009</v>
      </c>
      <c r="C1081" s="8">
        <v>161.71765139366369</v>
      </c>
      <c r="D1081" s="8">
        <v>154.00670220389108</v>
      </c>
      <c r="E1081" s="8">
        <v>171.73787988550919</v>
      </c>
      <c r="F1081" s="5" t="s">
        <v>1041</v>
      </c>
      <c r="G1081" s="18">
        <v>35390</v>
      </c>
    </row>
    <row r="1082" spans="1:7" ht="15" customHeight="1" x14ac:dyDescent="0.25">
      <c r="A1082" s="15">
        <v>86573</v>
      </c>
      <c r="B1082" s="9" t="s">
        <v>1010</v>
      </c>
      <c r="C1082" s="8">
        <v>114.83792028660655</v>
      </c>
      <c r="D1082" s="8">
        <v>127.57609085357635</v>
      </c>
      <c r="E1082" s="8">
        <v>132.38967738226989</v>
      </c>
      <c r="F1082" s="5" t="s">
        <v>1041</v>
      </c>
      <c r="G1082" s="18">
        <v>28468</v>
      </c>
    </row>
    <row r="1083" spans="1:7" ht="15" hidden="1" customHeight="1" x14ac:dyDescent="0.25">
      <c r="A1083" s="15">
        <v>86749</v>
      </c>
      <c r="B1083" s="9" t="s">
        <v>653</v>
      </c>
      <c r="C1083" s="8">
        <v>90.656778855873839</v>
      </c>
      <c r="D1083" s="8">
        <v>92.20031257088722</v>
      </c>
      <c r="E1083" s="8">
        <v>97.20667079387222</v>
      </c>
      <c r="F1083" s="5" t="s">
        <v>1040</v>
      </c>
      <c r="G1083" s="18">
        <v>14940</v>
      </c>
    </row>
    <row r="1084" spans="1:7" ht="15" hidden="1" customHeight="1" x14ac:dyDescent="0.25">
      <c r="A1084" s="15">
        <v>86755</v>
      </c>
      <c r="B1084" s="9" t="s">
        <v>59</v>
      </c>
      <c r="C1084" s="8">
        <v>30.047807793378418</v>
      </c>
      <c r="D1084" s="8">
        <v>30.212937921993515</v>
      </c>
      <c r="E1084" s="8">
        <v>31.871969865702862</v>
      </c>
      <c r="F1084" s="5" t="s">
        <v>1040</v>
      </c>
      <c r="G1084" s="18">
        <v>5645</v>
      </c>
    </row>
    <row r="1085" spans="1:7" ht="15" customHeight="1" x14ac:dyDescent="0.25">
      <c r="A1085" s="15">
        <v>86757</v>
      </c>
      <c r="B1085" s="9" t="s">
        <v>544</v>
      </c>
      <c r="C1085" s="8">
        <v>161.46616346917563</v>
      </c>
      <c r="D1085" s="8">
        <v>174.7856491334835</v>
      </c>
      <c r="E1085" s="8">
        <v>207.12624101902946</v>
      </c>
      <c r="F1085" s="5" t="s">
        <v>1041</v>
      </c>
      <c r="G1085" s="18">
        <v>18780</v>
      </c>
    </row>
    <row r="1086" spans="1:7" ht="15" hidden="1" customHeight="1" x14ac:dyDescent="0.25">
      <c r="A1086" s="15">
        <v>86760</v>
      </c>
      <c r="B1086" s="9" t="s">
        <v>484</v>
      </c>
      <c r="C1086" s="8">
        <v>55.586586530687136</v>
      </c>
      <c r="D1086" s="8">
        <v>56.791242994246922</v>
      </c>
      <c r="E1086" s="8">
        <v>58.873802598786156</v>
      </c>
      <c r="F1086" s="5" t="s">
        <v>1040</v>
      </c>
      <c r="G1086" s="18">
        <v>7290</v>
      </c>
    </row>
    <row r="1087" spans="1:7" ht="15" customHeight="1" x14ac:dyDescent="0.25">
      <c r="A1087" s="15">
        <v>86865</v>
      </c>
      <c r="B1087" s="9" t="s">
        <v>654</v>
      </c>
      <c r="C1087" s="8">
        <v>222.91753264659226</v>
      </c>
      <c r="D1087" s="8">
        <v>227.03862745508189</v>
      </c>
      <c r="E1087" s="8">
        <v>244.0730153930607</v>
      </c>
      <c r="F1087" s="5" t="s">
        <v>1041</v>
      </c>
      <c r="G1087" s="18">
        <v>33457</v>
      </c>
    </row>
    <row r="1088" spans="1:7" ht="15" customHeight="1" x14ac:dyDescent="0.25">
      <c r="A1088" s="16">
        <v>86885</v>
      </c>
      <c r="B1088" s="10" t="s">
        <v>1011</v>
      </c>
      <c r="C1088" s="8">
        <v>442.45024407421488</v>
      </c>
      <c r="D1088" s="8">
        <v>507.49522440802724</v>
      </c>
      <c r="E1088" s="8">
        <v>536.5061465140991</v>
      </c>
      <c r="F1088" s="5" t="s">
        <v>1041</v>
      </c>
      <c r="G1088" s="18">
        <v>23700</v>
      </c>
    </row>
    <row r="1089" spans="1:7" ht="15" hidden="1" customHeight="1" x14ac:dyDescent="0.25">
      <c r="A1089" s="16">
        <v>88001</v>
      </c>
      <c r="B1089" s="9" t="s">
        <v>677</v>
      </c>
      <c r="C1089" s="8">
        <v>1149.5088032370027</v>
      </c>
      <c r="D1089" s="8">
        <v>1225.5877213165545</v>
      </c>
      <c r="E1089" s="8">
        <v>1294.5523977830787</v>
      </c>
      <c r="F1089" s="5" t="s">
        <v>1040</v>
      </c>
      <c r="G1089" s="18">
        <v>55291</v>
      </c>
    </row>
    <row r="1090" spans="1:7" ht="15" hidden="1" customHeight="1" x14ac:dyDescent="0.25">
      <c r="A1090" s="16">
        <v>88564</v>
      </c>
      <c r="B1090" s="9" t="s">
        <v>451</v>
      </c>
      <c r="C1090" s="8">
        <v>95.541817093714258</v>
      </c>
      <c r="D1090" s="8">
        <v>103.75171365380592</v>
      </c>
      <c r="E1090" s="8">
        <v>107.13563162952933</v>
      </c>
      <c r="F1090" s="5" t="s">
        <v>1040</v>
      </c>
      <c r="G1090" s="18">
        <v>5989</v>
      </c>
    </row>
    <row r="1091" spans="1:7" ht="15" hidden="1" customHeight="1" x14ac:dyDescent="0.25">
      <c r="A1091" s="15">
        <v>91001</v>
      </c>
      <c r="B1091" s="9" t="s">
        <v>655</v>
      </c>
      <c r="C1091" s="8">
        <v>469.95994256293346</v>
      </c>
      <c r="D1091" s="8">
        <v>531.9413873846346</v>
      </c>
      <c r="E1091" s="8">
        <v>543.4121887708518</v>
      </c>
      <c r="F1091" s="5" t="s">
        <v>1040</v>
      </c>
      <c r="G1091" s="18">
        <v>48144</v>
      </c>
    </row>
    <row r="1092" spans="1:7" ht="15" hidden="1" customHeight="1" x14ac:dyDescent="0.25">
      <c r="A1092" s="15">
        <v>91263</v>
      </c>
      <c r="B1092" s="9" t="s">
        <v>663</v>
      </c>
      <c r="C1092" s="8">
        <v>11.907208184923304</v>
      </c>
      <c r="D1092" s="8">
        <v>12.538111658744645</v>
      </c>
      <c r="E1092" s="8">
        <v>13.402329390479434</v>
      </c>
      <c r="F1092" s="5" t="s">
        <v>1040</v>
      </c>
      <c r="G1092" s="18">
        <v>2100</v>
      </c>
    </row>
    <row r="1093" spans="1:7" ht="15" hidden="1" customHeight="1" x14ac:dyDescent="0.25">
      <c r="A1093" s="15">
        <v>91405</v>
      </c>
      <c r="B1093" s="9" t="s">
        <v>664</v>
      </c>
      <c r="C1093" s="8">
        <v>9.6605078489669811</v>
      </c>
      <c r="D1093" s="8">
        <v>9.872541242356716</v>
      </c>
      <c r="E1093" s="8">
        <v>10.593877535390863</v>
      </c>
      <c r="F1093" s="5" t="s">
        <v>1040</v>
      </c>
      <c r="G1093" s="18">
        <v>2967</v>
      </c>
    </row>
    <row r="1094" spans="1:7" ht="15" hidden="1" customHeight="1" x14ac:dyDescent="0.25">
      <c r="A1094" s="15">
        <v>91407</v>
      </c>
      <c r="B1094" s="9" t="s">
        <v>665</v>
      </c>
      <c r="C1094" s="8">
        <v>14.584183271064068</v>
      </c>
      <c r="D1094" s="8">
        <v>14.395216453588993</v>
      </c>
      <c r="E1094" s="8">
        <v>15.580473511414299</v>
      </c>
      <c r="F1094" s="5" t="s">
        <v>1040</v>
      </c>
      <c r="G1094" s="18">
        <v>3820</v>
      </c>
    </row>
    <row r="1095" spans="1:7" ht="15" hidden="1" customHeight="1" x14ac:dyDescent="0.25">
      <c r="A1095" s="15">
        <v>91430</v>
      </c>
      <c r="B1095" s="9" t="s">
        <v>152</v>
      </c>
      <c r="C1095" s="8">
        <v>2.899726934435003</v>
      </c>
      <c r="D1095" s="8">
        <v>2.8184712465235897</v>
      </c>
      <c r="E1095" s="8">
        <v>3.0239028913407018</v>
      </c>
      <c r="F1095" s="5" t="s">
        <v>1040</v>
      </c>
      <c r="G1095" s="18">
        <v>644</v>
      </c>
    </row>
    <row r="1096" spans="1:7" ht="15" hidden="1" customHeight="1" x14ac:dyDescent="0.25">
      <c r="A1096" s="15">
        <v>91460</v>
      </c>
      <c r="B1096" s="9" t="s">
        <v>1012</v>
      </c>
      <c r="C1096" s="8">
        <v>4.6163321894501763</v>
      </c>
      <c r="D1096" s="8">
        <v>4.1511705951919167</v>
      </c>
      <c r="E1096" s="8">
        <v>4.4136563811420331</v>
      </c>
      <c r="F1096" s="5" t="s">
        <v>1040</v>
      </c>
      <c r="G1096" s="18">
        <v>1850</v>
      </c>
    </row>
    <row r="1097" spans="1:7" ht="15" hidden="1" customHeight="1" x14ac:dyDescent="0.25">
      <c r="A1097" s="15">
        <v>91530</v>
      </c>
      <c r="B1097" s="9" t="s">
        <v>1013</v>
      </c>
      <c r="C1097" s="8">
        <v>5.4644060942091262</v>
      </c>
      <c r="D1097" s="8">
        <v>5.7816672274841583</v>
      </c>
      <c r="E1097" s="8">
        <v>6.3652581797440231</v>
      </c>
      <c r="F1097" s="5" t="s">
        <v>1040</v>
      </c>
      <c r="G1097" s="18">
        <v>748</v>
      </c>
    </row>
    <row r="1098" spans="1:7" ht="15" hidden="1" customHeight="1" x14ac:dyDescent="0.25">
      <c r="A1098" s="15">
        <v>91536</v>
      </c>
      <c r="B1098" s="9" t="s">
        <v>666</v>
      </c>
      <c r="C1098" s="8">
        <v>4.0254715310832925</v>
      </c>
      <c r="D1098" s="8">
        <v>4.0827974954954014</v>
      </c>
      <c r="E1098" s="8">
        <v>4.2941692146022188</v>
      </c>
      <c r="F1098" s="5" t="s">
        <v>1040</v>
      </c>
      <c r="G1098" s="18">
        <v>1013</v>
      </c>
    </row>
    <row r="1099" spans="1:7" ht="15" hidden="1" customHeight="1" x14ac:dyDescent="0.25">
      <c r="A1099" s="15">
        <v>91540</v>
      </c>
      <c r="B1099" s="9" t="s">
        <v>656</v>
      </c>
      <c r="C1099" s="8">
        <v>84.402146258542544</v>
      </c>
      <c r="D1099" s="8">
        <v>68.728805059741887</v>
      </c>
      <c r="E1099" s="8">
        <v>96.179231793395772</v>
      </c>
      <c r="F1099" s="5" t="s">
        <v>1040</v>
      </c>
      <c r="G1099" s="18">
        <v>9744</v>
      </c>
    </row>
    <row r="1100" spans="1:7" ht="15" hidden="1" customHeight="1" x14ac:dyDescent="0.25">
      <c r="A1100" s="15">
        <v>91669</v>
      </c>
      <c r="B1100" s="9" t="s">
        <v>480</v>
      </c>
      <c r="C1100" s="8">
        <v>8.7975976770505202</v>
      </c>
      <c r="D1100" s="8">
        <v>8.7387878703382249</v>
      </c>
      <c r="E1100" s="8">
        <v>9.4340762840796959</v>
      </c>
      <c r="F1100" s="5" t="s">
        <v>1040</v>
      </c>
      <c r="G1100" s="18">
        <v>1758</v>
      </c>
    </row>
    <row r="1101" spans="1:7" ht="15" hidden="1" customHeight="1" x14ac:dyDescent="0.25">
      <c r="A1101" s="15">
        <v>91798</v>
      </c>
      <c r="B1101" s="9" t="s">
        <v>1014</v>
      </c>
      <c r="C1101" s="8">
        <v>14.830620884681515</v>
      </c>
      <c r="D1101" s="8">
        <v>13.586934409016791</v>
      </c>
      <c r="E1101" s="8">
        <v>14.486992411277203</v>
      </c>
      <c r="F1101" s="5" t="s">
        <v>1040</v>
      </c>
      <c r="G1101" s="18">
        <v>3801</v>
      </c>
    </row>
    <row r="1102" spans="1:7" ht="15" hidden="1" customHeight="1" x14ac:dyDescent="0.25">
      <c r="A1102" s="15">
        <v>94001</v>
      </c>
      <c r="B1102" s="9" t="s">
        <v>1015</v>
      </c>
      <c r="C1102" s="8">
        <v>243.52594673871903</v>
      </c>
      <c r="D1102" s="8">
        <v>250.25310937535116</v>
      </c>
      <c r="E1102" s="8">
        <v>269.70937103735156</v>
      </c>
      <c r="F1102" s="5" t="s">
        <v>1040</v>
      </c>
      <c r="G1102" s="18">
        <v>31514</v>
      </c>
    </row>
    <row r="1103" spans="1:7" ht="15" hidden="1" customHeight="1" x14ac:dyDescent="0.25">
      <c r="A1103" s="15">
        <v>94343</v>
      </c>
      <c r="B1103" s="9" t="s">
        <v>667</v>
      </c>
      <c r="C1103" s="8">
        <v>26.817556877945478</v>
      </c>
      <c r="D1103" s="8">
        <v>20.936615907915854</v>
      </c>
      <c r="E1103" s="8">
        <v>19.629366047785084</v>
      </c>
      <c r="F1103" s="5" t="s">
        <v>1040</v>
      </c>
      <c r="G1103" s="18">
        <v>8088</v>
      </c>
    </row>
    <row r="1104" spans="1:7" ht="15" hidden="1" customHeight="1" x14ac:dyDescent="0.25">
      <c r="A1104" s="15">
        <v>94663</v>
      </c>
      <c r="B1104" s="9" t="s">
        <v>668</v>
      </c>
      <c r="C1104" s="8">
        <v>8.0738153380716362</v>
      </c>
      <c r="D1104" s="8">
        <v>7.7958182740260993</v>
      </c>
      <c r="E1104" s="8">
        <v>9.3742699564067085</v>
      </c>
      <c r="F1104" s="5" t="s">
        <v>1040</v>
      </c>
      <c r="G1104" s="18">
        <v>1022</v>
      </c>
    </row>
    <row r="1105" spans="1:7" ht="15" hidden="1" customHeight="1" x14ac:dyDescent="0.25">
      <c r="A1105" s="15">
        <v>94883</v>
      </c>
      <c r="B1105" s="9" t="s">
        <v>669</v>
      </c>
      <c r="C1105" s="8">
        <v>7.2353860717747356</v>
      </c>
      <c r="D1105" s="8">
        <v>10.82992795877208</v>
      </c>
      <c r="E1105" s="8">
        <v>8.3295392818646317</v>
      </c>
      <c r="F1105" s="5" t="s">
        <v>1040</v>
      </c>
      <c r="G1105" s="18">
        <v>1667</v>
      </c>
    </row>
    <row r="1106" spans="1:7" ht="15" hidden="1" customHeight="1" x14ac:dyDescent="0.25">
      <c r="A1106" s="15">
        <v>94884</v>
      </c>
      <c r="B1106" s="9" t="s">
        <v>87</v>
      </c>
      <c r="C1106" s="8">
        <v>12.284271861900027</v>
      </c>
      <c r="D1106" s="8">
        <v>12.893666324514493</v>
      </c>
      <c r="E1106" s="8">
        <v>16.97057149700343</v>
      </c>
      <c r="F1106" s="5" t="s">
        <v>1040</v>
      </c>
      <c r="G1106" s="18">
        <v>1874</v>
      </c>
    </row>
    <row r="1107" spans="1:7" ht="15" hidden="1" customHeight="1" x14ac:dyDescent="0.25">
      <c r="A1107" s="15">
        <v>94885</v>
      </c>
      <c r="B1107" s="9" t="s">
        <v>670</v>
      </c>
      <c r="C1107" s="8">
        <v>0.94697546672578459</v>
      </c>
      <c r="D1107" s="8">
        <v>1.0280437773757642</v>
      </c>
      <c r="E1107" s="8">
        <v>1.9250727175348308</v>
      </c>
      <c r="F1107" s="5" t="s">
        <v>1040</v>
      </c>
      <c r="G1107" s="18">
        <v>279</v>
      </c>
    </row>
    <row r="1108" spans="1:7" ht="15" hidden="1" customHeight="1" x14ac:dyDescent="0.25">
      <c r="A1108" s="15">
        <v>94886</v>
      </c>
      <c r="B1108" s="9" t="s">
        <v>671</v>
      </c>
      <c r="C1108" s="8">
        <v>11.271689315235783</v>
      </c>
      <c r="D1108" s="8">
        <v>9.1181932979865312</v>
      </c>
      <c r="E1108" s="8">
        <v>9.092858442559713</v>
      </c>
      <c r="F1108" s="5" t="s">
        <v>1040</v>
      </c>
      <c r="G1108" s="18">
        <v>863</v>
      </c>
    </row>
    <row r="1109" spans="1:7" ht="15" hidden="1" customHeight="1" x14ac:dyDescent="0.25">
      <c r="A1109" s="15">
        <v>94887</v>
      </c>
      <c r="B1109" s="9" t="s">
        <v>672</v>
      </c>
      <c r="C1109" s="8">
        <v>8.2354475389001482</v>
      </c>
      <c r="D1109" s="8">
        <v>8.7452849203875918</v>
      </c>
      <c r="E1109" s="8">
        <v>11.746528257774859</v>
      </c>
      <c r="F1109" s="5" t="s">
        <v>1040</v>
      </c>
      <c r="G1109" s="18">
        <v>1899</v>
      </c>
    </row>
    <row r="1110" spans="1:7" ht="15" hidden="1" customHeight="1" x14ac:dyDescent="0.25">
      <c r="A1110" s="15">
        <v>94888</v>
      </c>
      <c r="B1110" s="9" t="s">
        <v>673</v>
      </c>
      <c r="C1110" s="8">
        <v>3.1355110998327067</v>
      </c>
      <c r="D1110" s="8">
        <v>4.94035082907586</v>
      </c>
      <c r="E1110" s="8">
        <v>5.6153937991071032</v>
      </c>
      <c r="F1110" s="5" t="s">
        <v>1040</v>
      </c>
      <c r="G1110" s="18">
        <v>908</v>
      </c>
    </row>
    <row r="1111" spans="1:7" ht="15" customHeight="1" x14ac:dyDescent="0.25">
      <c r="A1111" s="15">
        <v>95001</v>
      </c>
      <c r="B1111" s="9" t="s">
        <v>697</v>
      </c>
      <c r="C1111" s="8">
        <v>458.83781248271168</v>
      </c>
      <c r="D1111" s="8">
        <v>492.57487802402528</v>
      </c>
      <c r="E1111" s="8">
        <v>500.29912347249939</v>
      </c>
      <c r="F1111" s="5" t="s">
        <v>1041</v>
      </c>
      <c r="G1111" s="18">
        <v>52815</v>
      </c>
    </row>
    <row r="1112" spans="1:7" ht="15" customHeight="1" x14ac:dyDescent="0.25">
      <c r="A1112" s="15">
        <v>95015</v>
      </c>
      <c r="B1112" s="9" t="s">
        <v>96</v>
      </c>
      <c r="C1112" s="8">
        <v>56.400113084737868</v>
      </c>
      <c r="D1112" s="8">
        <v>56.811291330689613</v>
      </c>
      <c r="E1112" s="8">
        <v>72.490665348139927</v>
      </c>
      <c r="F1112" s="5" t="s">
        <v>1041</v>
      </c>
      <c r="G1112" s="18">
        <v>9528</v>
      </c>
    </row>
    <row r="1113" spans="1:7" ht="15" customHeight="1" x14ac:dyDescent="0.25">
      <c r="A1113" s="15">
        <v>95025</v>
      </c>
      <c r="B1113" s="9" t="s">
        <v>657</v>
      </c>
      <c r="C1113" s="8">
        <v>126.37581739758573</v>
      </c>
      <c r="D1113" s="8">
        <v>129.91799272261224</v>
      </c>
      <c r="E1113" s="8">
        <v>130.83163709217209</v>
      </c>
      <c r="F1113" s="5" t="s">
        <v>1041</v>
      </c>
      <c r="G1113" s="18">
        <v>13653</v>
      </c>
    </row>
    <row r="1114" spans="1:7" ht="15" customHeight="1" x14ac:dyDescent="0.25">
      <c r="A1114" s="15">
        <v>95200</v>
      </c>
      <c r="B1114" s="9" t="s">
        <v>156</v>
      </c>
      <c r="C1114" s="8">
        <v>52.485794189721659</v>
      </c>
      <c r="D1114" s="8">
        <v>51.267021438322551</v>
      </c>
      <c r="E1114" s="8">
        <v>55.813352077839824</v>
      </c>
      <c r="F1114" s="5" t="s">
        <v>1041</v>
      </c>
      <c r="G1114" s="18">
        <v>6771</v>
      </c>
    </row>
    <row r="1115" spans="1:7" ht="15" hidden="1" customHeight="1" x14ac:dyDescent="0.25">
      <c r="A1115" s="15">
        <v>97001</v>
      </c>
      <c r="B1115" s="9" t="s">
        <v>1016</v>
      </c>
      <c r="C1115" s="8">
        <v>180.27415155135972</v>
      </c>
      <c r="D1115" s="8">
        <v>197.98772175858076</v>
      </c>
      <c r="E1115" s="8">
        <v>215.48231936873529</v>
      </c>
      <c r="F1115" s="5" t="s">
        <v>1040</v>
      </c>
      <c r="G1115" s="18">
        <v>29850</v>
      </c>
    </row>
    <row r="1116" spans="1:7" ht="15" hidden="1" customHeight="1" x14ac:dyDescent="0.25">
      <c r="A1116" s="15">
        <v>97161</v>
      </c>
      <c r="B1116" s="9" t="s">
        <v>1017</v>
      </c>
      <c r="C1116" s="8">
        <v>22.462163446257772</v>
      </c>
      <c r="D1116" s="8">
        <v>22.987045800592306</v>
      </c>
      <c r="E1116" s="8">
        <v>22.110087348494137</v>
      </c>
      <c r="F1116" s="5" t="s">
        <v>1040</v>
      </c>
      <c r="G1116" s="18">
        <v>2915</v>
      </c>
    </row>
    <row r="1117" spans="1:7" ht="15" hidden="1" customHeight="1" x14ac:dyDescent="0.25">
      <c r="A1117" s="15">
        <v>97511</v>
      </c>
      <c r="B1117" s="9" t="s">
        <v>674</v>
      </c>
      <c r="C1117" s="8">
        <v>15.632013458756115</v>
      </c>
      <c r="D1117" s="8">
        <v>16.325779262621385</v>
      </c>
      <c r="E1117" s="8">
        <v>18.182602596330902</v>
      </c>
      <c r="F1117" s="5" t="s">
        <v>1040</v>
      </c>
      <c r="G1117" s="18">
        <v>4042</v>
      </c>
    </row>
    <row r="1118" spans="1:7" ht="15" hidden="1" customHeight="1" x14ac:dyDescent="0.25">
      <c r="A1118" s="15">
        <v>97666</v>
      </c>
      <c r="B1118" s="9" t="s">
        <v>658</v>
      </c>
      <c r="C1118" s="8">
        <v>19.422943169306986</v>
      </c>
      <c r="D1118" s="8">
        <v>11.745193910111892</v>
      </c>
      <c r="E1118" s="8">
        <v>11.096480851330993</v>
      </c>
      <c r="F1118" s="5" t="s">
        <v>1040</v>
      </c>
      <c r="G1118" s="18">
        <v>2215</v>
      </c>
    </row>
    <row r="1119" spans="1:7" ht="15" hidden="1" customHeight="1" x14ac:dyDescent="0.25">
      <c r="A1119" s="15">
        <v>97777</v>
      </c>
      <c r="B1119" s="9" t="s">
        <v>1018</v>
      </c>
      <c r="C1119" s="8">
        <v>2.3037219711817336</v>
      </c>
      <c r="D1119" s="8">
        <v>2.3408235120209744</v>
      </c>
      <c r="E1119" s="8">
        <v>2.5494746159178918</v>
      </c>
      <c r="F1119" s="5" t="s">
        <v>1040</v>
      </c>
      <c r="G1119" s="18">
        <v>727</v>
      </c>
    </row>
    <row r="1120" spans="1:7" ht="15" hidden="1" customHeight="1" x14ac:dyDescent="0.25">
      <c r="A1120" s="15">
        <v>97889</v>
      </c>
      <c r="B1120" s="9" t="s">
        <v>1019</v>
      </c>
      <c r="C1120" s="8">
        <v>3.3915743522798651</v>
      </c>
      <c r="D1120" s="8">
        <v>3.4722489685918201</v>
      </c>
      <c r="E1120" s="8">
        <v>3.7846148464912797</v>
      </c>
      <c r="F1120" s="5" t="s">
        <v>1040</v>
      </c>
      <c r="G1120" s="18">
        <v>1048</v>
      </c>
    </row>
    <row r="1121" spans="1:7" ht="15" hidden="1" customHeight="1" x14ac:dyDescent="0.25">
      <c r="A1121" s="15">
        <v>99001</v>
      </c>
      <c r="B1121" s="9" t="s">
        <v>659</v>
      </c>
      <c r="C1121" s="8">
        <v>121.60756808945858</v>
      </c>
      <c r="D1121" s="8">
        <v>129.16254667521338</v>
      </c>
      <c r="E1121" s="8">
        <v>135.42401899706056</v>
      </c>
      <c r="F1121" s="5" t="s">
        <v>1040</v>
      </c>
      <c r="G1121" s="18">
        <v>20936</v>
      </c>
    </row>
    <row r="1122" spans="1:7" ht="15" hidden="1" customHeight="1" x14ac:dyDescent="0.25">
      <c r="A1122" s="15">
        <v>99524</v>
      </c>
      <c r="B1122" s="9" t="s">
        <v>660</v>
      </c>
      <c r="C1122" s="8">
        <v>88.983125276799328</v>
      </c>
      <c r="D1122" s="8">
        <v>98.976550517792347</v>
      </c>
      <c r="E1122" s="8">
        <v>174.89901331307343</v>
      </c>
      <c r="F1122" s="5" t="s">
        <v>1040</v>
      </c>
      <c r="G1122" s="18">
        <v>10122</v>
      </c>
    </row>
    <row r="1123" spans="1:7" ht="15" hidden="1" customHeight="1" x14ac:dyDescent="0.25">
      <c r="A1123" s="15">
        <v>99624</v>
      </c>
      <c r="B1123" s="9" t="s">
        <v>1037</v>
      </c>
      <c r="C1123" s="8">
        <v>37.855974419348598</v>
      </c>
      <c r="D1123" s="8">
        <v>49.695374777210716</v>
      </c>
      <c r="E1123" s="8">
        <v>45.118276691988719</v>
      </c>
      <c r="F1123" s="5" t="s">
        <v>1040</v>
      </c>
      <c r="G1123" s="18">
        <v>4059</v>
      </c>
    </row>
    <row r="1124" spans="1:7" ht="15" hidden="1" customHeight="1" x14ac:dyDescent="0.25">
      <c r="A1124" s="21">
        <v>99773</v>
      </c>
      <c r="B1124" s="22" t="s">
        <v>661</v>
      </c>
      <c r="C1124" s="23">
        <v>310.47388336878703</v>
      </c>
      <c r="D1124" s="23">
        <v>301.48961800067394</v>
      </c>
      <c r="E1124" s="23">
        <v>261.20989081687668</v>
      </c>
      <c r="F1124" s="24" t="s">
        <v>1040</v>
      </c>
      <c r="G1124" s="25">
        <v>72691</v>
      </c>
    </row>
    <row r="1125" spans="1:7" ht="15" customHeight="1" x14ac:dyDescent="0.25"/>
    <row r="1126" spans="1:7" ht="15" customHeight="1" x14ac:dyDescent="0.25"/>
    <row r="1127" spans="1:7" ht="15" customHeight="1" x14ac:dyDescent="0.25"/>
    <row r="1128" spans="1:7" ht="15" customHeight="1" x14ac:dyDescent="0.25"/>
    <row r="1129" spans="1:7" ht="15" customHeight="1" x14ac:dyDescent="0.25"/>
    <row r="1130" spans="1:7" ht="15" customHeight="1" x14ac:dyDescent="0.25"/>
    <row r="1131" spans="1:7" ht="15" customHeight="1" x14ac:dyDescent="0.25"/>
    <row r="1132" spans="1:7" ht="15" customHeight="1" x14ac:dyDescent="0.25"/>
    <row r="1133" spans="1:7" ht="15" customHeight="1" x14ac:dyDescent="0.25"/>
    <row r="1134" spans="1:7" ht="15" customHeight="1" x14ac:dyDescent="0.25"/>
    <row r="1135" spans="1:7" ht="15" customHeight="1" x14ac:dyDescent="0.25"/>
    <row r="1136" spans="1:7" ht="15" customHeight="1" x14ac:dyDescent="0.25"/>
    <row r="1137" ht="15" customHeight="1" x14ac:dyDescent="0.25"/>
    <row r="1138" ht="15" customHeight="1" x14ac:dyDescent="0.25"/>
    <row r="1139" ht="15" customHeight="1" x14ac:dyDescent="0.25"/>
    <row r="1140" ht="15" customHeight="1" x14ac:dyDescent="0.25"/>
    <row r="1141" ht="15" customHeight="1" x14ac:dyDescent="0.25"/>
    <row r="1142" ht="15" customHeight="1" x14ac:dyDescent="0.25"/>
    <row r="1143" ht="15" customHeight="1" x14ac:dyDescent="0.25"/>
    <row r="1144" ht="15" customHeight="1" x14ac:dyDescent="0.25"/>
    <row r="1145" ht="15" customHeight="1" x14ac:dyDescent="0.25"/>
    <row r="1146" ht="15" customHeight="1" x14ac:dyDescent="0.25"/>
    <row r="1147" ht="15" customHeight="1" x14ac:dyDescent="0.25"/>
    <row r="1148" ht="15" customHeight="1" x14ac:dyDescent="0.25"/>
    <row r="1149" ht="15" customHeight="1" x14ac:dyDescent="0.25"/>
    <row r="1150" ht="15" customHeight="1" x14ac:dyDescent="0.25"/>
    <row r="1151" ht="15" customHeight="1" x14ac:dyDescent="0.25"/>
    <row r="1152" ht="15" customHeight="1" x14ac:dyDescent="0.25"/>
    <row r="1153" ht="15" customHeight="1" x14ac:dyDescent="0.25"/>
    <row r="1154" ht="15" customHeight="1" x14ac:dyDescent="0.25"/>
    <row r="1155" ht="15" customHeight="1" x14ac:dyDescent="0.25"/>
    <row r="1156" ht="15" customHeight="1" x14ac:dyDescent="0.25"/>
    <row r="1157" ht="15" customHeight="1" x14ac:dyDescent="0.25"/>
    <row r="1158" ht="15" customHeight="1" x14ac:dyDescent="0.25"/>
    <row r="1159" ht="15" customHeight="1" x14ac:dyDescent="0.25"/>
    <row r="1160" ht="15" customHeight="1" x14ac:dyDescent="0.25"/>
    <row r="1161" ht="15" customHeight="1" x14ac:dyDescent="0.25"/>
    <row r="1162" ht="15" customHeight="1" x14ac:dyDescent="0.25"/>
    <row r="1163" ht="15" customHeight="1" x14ac:dyDescent="0.25"/>
    <row r="1164" ht="15" customHeight="1" x14ac:dyDescent="0.25"/>
    <row r="1165" ht="15" customHeight="1" x14ac:dyDescent="0.25"/>
    <row r="1166" ht="15" customHeight="1" x14ac:dyDescent="0.25"/>
    <row r="1167" ht="15" customHeight="1" x14ac:dyDescent="0.25"/>
    <row r="1168" ht="15" customHeight="1" x14ac:dyDescent="0.25"/>
    <row r="1169" ht="15" customHeight="1" x14ac:dyDescent="0.25"/>
    <row r="1170" ht="15" customHeight="1" x14ac:dyDescent="0.25"/>
    <row r="1171" ht="15" customHeight="1" x14ac:dyDescent="0.25"/>
    <row r="1172" ht="15" customHeight="1" x14ac:dyDescent="0.25"/>
    <row r="1173" ht="15" customHeight="1" x14ac:dyDescent="0.25"/>
    <row r="1174" ht="15" customHeight="1" x14ac:dyDescent="0.25"/>
    <row r="1175" ht="15" customHeight="1" x14ac:dyDescent="0.25"/>
    <row r="1176" ht="15" customHeight="1" x14ac:dyDescent="0.25"/>
    <row r="1177" ht="15" customHeight="1" x14ac:dyDescent="0.25"/>
    <row r="1178" ht="15" customHeight="1" x14ac:dyDescent="0.25"/>
    <row r="1179" ht="15" customHeight="1" x14ac:dyDescent="0.25"/>
    <row r="1180" ht="15" customHeight="1" x14ac:dyDescent="0.25"/>
    <row r="1181" ht="15" customHeight="1" x14ac:dyDescent="0.25"/>
    <row r="1182" ht="15" customHeight="1" x14ac:dyDescent="0.25"/>
    <row r="1183" ht="15" customHeight="1" x14ac:dyDescent="0.25"/>
    <row r="1184" ht="15" customHeight="1" x14ac:dyDescent="0.25"/>
    <row r="1185" ht="15" customHeight="1" x14ac:dyDescent="0.25"/>
    <row r="1186" ht="15" customHeight="1" x14ac:dyDescent="0.25"/>
    <row r="1187" ht="15" customHeight="1" x14ac:dyDescent="0.25"/>
    <row r="1188" ht="15" customHeight="1" x14ac:dyDescent="0.25"/>
    <row r="1189" ht="15" customHeight="1" x14ac:dyDescent="0.25"/>
    <row r="1190" ht="15" customHeight="1" x14ac:dyDescent="0.25"/>
    <row r="1191" ht="15" customHeight="1" x14ac:dyDescent="0.25"/>
    <row r="1192" ht="15" customHeight="1" x14ac:dyDescent="0.25"/>
    <row r="1193" ht="15" customHeight="1" x14ac:dyDescent="0.25"/>
    <row r="1194" ht="15" customHeight="1" x14ac:dyDescent="0.25"/>
    <row r="1195" ht="15" customHeight="1" x14ac:dyDescent="0.25"/>
    <row r="1196" ht="15" customHeight="1" x14ac:dyDescent="0.25"/>
    <row r="1197" ht="15" customHeight="1" x14ac:dyDescent="0.25"/>
    <row r="1198" ht="15" customHeight="1" x14ac:dyDescent="0.25"/>
    <row r="1199" ht="15" customHeight="1" x14ac:dyDescent="0.25"/>
    <row r="1200" ht="15" customHeight="1" x14ac:dyDescent="0.25"/>
    <row r="1201" ht="15" customHeight="1" x14ac:dyDescent="0.25"/>
    <row r="1202" ht="15" customHeight="1" x14ac:dyDescent="0.25"/>
    <row r="1203" ht="15" customHeight="1" x14ac:dyDescent="0.25"/>
    <row r="1204" ht="15" customHeight="1" x14ac:dyDescent="0.25"/>
    <row r="1205" ht="15" customHeight="1" x14ac:dyDescent="0.25"/>
  </sheetData>
  <conditionalFormatting sqref="A151:B151">
    <cfRule type="expression" dxfId="0" priority="5" stopIfTrue="1">
      <formula>#REF!&lt;&gt;#REF!</formula>
    </cfRule>
  </conditionalFormatting>
  <pageMargins left="0.7" right="0.7" top="0.75" bottom="0.75" header="0.3" footer="0.3"/>
  <pageSetup orientation="portrait" verticalDpi="597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67BCF4-2DDC-4039-B69B-B00585D6212C}">
  <dimension ref="A1:R988"/>
  <sheetViews>
    <sheetView workbookViewId="0">
      <selection activeCell="H4" sqref="H4"/>
    </sheetView>
  </sheetViews>
  <sheetFormatPr baseColWidth="10" defaultRowHeight="15" x14ac:dyDescent="0.25"/>
  <cols>
    <col min="1" max="1" width="25.140625" bestFit="1" customWidth="1"/>
    <col min="2" max="4" width="18" customWidth="1"/>
    <col min="5" max="6" width="18" style="51" customWidth="1"/>
    <col min="7" max="7" width="20.85546875" style="51" customWidth="1"/>
    <col min="8" max="10" width="18" style="51" customWidth="1"/>
    <col min="12" max="12" width="27.85546875" bestFit="1" customWidth="1"/>
    <col min="13" max="13" width="12" customWidth="1"/>
    <col min="16" max="16" width="19.28515625" customWidth="1"/>
    <col min="17" max="17" width="23.140625" customWidth="1"/>
  </cols>
  <sheetData>
    <row r="1" spans="1:18" x14ac:dyDescent="0.25">
      <c r="A1" s="34" t="s">
        <v>1049</v>
      </c>
      <c r="B1" s="35" t="s">
        <v>1215</v>
      </c>
      <c r="C1" s="42" t="s">
        <v>1234</v>
      </c>
      <c r="D1" s="42" t="s">
        <v>2119</v>
      </c>
      <c r="E1" s="49"/>
      <c r="F1" s="49"/>
      <c r="G1" t="s">
        <v>2120</v>
      </c>
      <c r="H1" t="s">
        <v>1215</v>
      </c>
      <c r="I1" t="s">
        <v>1049</v>
      </c>
      <c r="J1" s="49"/>
      <c r="L1" s="43" t="s">
        <v>676</v>
      </c>
      <c r="M1" t="s">
        <v>1235</v>
      </c>
      <c r="P1" s="35" t="s">
        <v>1245</v>
      </c>
      <c r="Q1" s="35" t="s">
        <v>2081</v>
      </c>
      <c r="R1" s="35" t="s">
        <v>1322</v>
      </c>
    </row>
    <row r="2" spans="1:18" x14ac:dyDescent="0.25">
      <c r="A2" s="29" t="s">
        <v>1189</v>
      </c>
      <c r="B2" s="32" t="s">
        <v>1231</v>
      </c>
      <c r="C2" s="40" t="b">
        <f>EXACT(Tabla2[[#This Row],[MUNICIPIO]],L2)</f>
        <v>1</v>
      </c>
      <c r="D2" s="40">
        <f>COUNTIF(Tabla2[MUNICIPIO],Tabla2[[#This Row],[MUNICIPIO]])</f>
        <v>1</v>
      </c>
      <c r="E2" s="50"/>
      <c r="F2" s="50"/>
      <c r="G2" t="s">
        <v>2121</v>
      </c>
      <c r="H2" t="s">
        <v>1216</v>
      </c>
      <c r="I2" t="s">
        <v>1050</v>
      </c>
      <c r="J2" s="50"/>
      <c r="L2" s="44" t="s">
        <v>1189</v>
      </c>
      <c r="M2" t="str">
        <f t="shared" ref="L2:M33" si="0">UPPER(L2)</f>
        <v>ACANDÍ</v>
      </c>
      <c r="P2" s="32" t="s">
        <v>1323</v>
      </c>
      <c r="Q2" s="32" t="s">
        <v>1222</v>
      </c>
      <c r="R2" s="39" t="e">
        <f>VLOOKUP(Tabla7[[#This Row],[Municipio Entidad]],Tabla2[[MUNICIPIO]:[DEPARTAMENTO]],2,FALSE)</f>
        <v>#N/A</v>
      </c>
    </row>
    <row r="3" spans="1:18" x14ac:dyDescent="0.25">
      <c r="A3" s="29" t="s">
        <v>1085</v>
      </c>
      <c r="B3" s="32" t="s">
        <v>1219</v>
      </c>
      <c r="C3" s="40" t="b">
        <f>EXACT(Tabla2[[#This Row],[MUNICIPIO]],L3)</f>
        <v>1</v>
      </c>
      <c r="D3" s="40">
        <f>COUNTIF(Tabla2[MUNICIPIO],Tabla2[[#This Row],[MUNICIPIO]])</f>
        <v>1</v>
      </c>
      <c r="E3" s="50"/>
      <c r="F3" s="50"/>
      <c r="G3" t="s">
        <v>2121</v>
      </c>
      <c r="H3" t="s">
        <v>1216</v>
      </c>
      <c r="I3" t="s">
        <v>1051</v>
      </c>
      <c r="J3" s="50"/>
      <c r="L3" s="44" t="s">
        <v>1085</v>
      </c>
      <c r="M3" t="str">
        <f t="shared" si="0"/>
        <v>AGUSTÍN CODAZZI</v>
      </c>
      <c r="P3" s="33" t="s">
        <v>1324</v>
      </c>
      <c r="Q3" s="33" t="s">
        <v>1228</v>
      </c>
      <c r="R3" s="33" t="e">
        <f>VLOOKUP(Tabla7[[#This Row],[Municipio Entidad]],Tabla2[[MUNICIPIO]:[DEPARTAMENTO]],2,FALSE)</f>
        <v>#N/A</v>
      </c>
    </row>
    <row r="4" spans="1:18" x14ac:dyDescent="0.25">
      <c r="A4" s="30" t="s">
        <v>1108</v>
      </c>
      <c r="B4" s="33" t="s">
        <v>1223</v>
      </c>
      <c r="C4" s="41" t="b">
        <f>EXACT(Tabla2[[#This Row],[MUNICIPIO]],L4)</f>
        <v>1</v>
      </c>
      <c r="D4" s="41">
        <f>COUNTIF(Tabla2[MUNICIPIO],Tabla2[[#This Row],[MUNICIPIO]])</f>
        <v>1</v>
      </c>
      <c r="E4" s="50"/>
      <c r="F4" s="50"/>
      <c r="G4" t="s">
        <v>2121</v>
      </c>
      <c r="H4" t="s">
        <v>1216</v>
      </c>
      <c r="I4" t="s">
        <v>1052</v>
      </c>
      <c r="J4" s="50"/>
      <c r="L4" s="44" t="s">
        <v>1108</v>
      </c>
      <c r="M4" t="str">
        <f t="shared" si="0"/>
        <v>ALBANIA</v>
      </c>
      <c r="P4" s="32" t="s">
        <v>1325</v>
      </c>
      <c r="Q4" s="32" t="s">
        <v>1222</v>
      </c>
      <c r="R4" s="33" t="e">
        <f>VLOOKUP(Tabla7[[#This Row],[Municipio Entidad]],Tabla2[[MUNICIPIO]:[DEPARTAMENTO]],2,FALSE)</f>
        <v>#N/A</v>
      </c>
    </row>
    <row r="5" spans="1:18" x14ac:dyDescent="0.25">
      <c r="A5" s="29" t="s">
        <v>1123</v>
      </c>
      <c r="B5" s="32" t="s">
        <v>1224</v>
      </c>
      <c r="C5" s="40" t="b">
        <f>EXACT(Tabla2[[#This Row],[MUNICIPIO]],L5)</f>
        <v>1</v>
      </c>
      <c r="D5" s="40">
        <f>COUNTIF(Tabla2[MUNICIPIO],Tabla2[[#This Row],[MUNICIPIO]])</f>
        <v>1</v>
      </c>
      <c r="E5" s="50"/>
      <c r="F5" s="50"/>
      <c r="G5" t="s">
        <v>2121</v>
      </c>
      <c r="H5" t="s">
        <v>1216</v>
      </c>
      <c r="I5" t="s">
        <v>1053</v>
      </c>
      <c r="J5" s="50"/>
      <c r="L5" s="44" t="s">
        <v>1123</v>
      </c>
      <c r="M5" t="str">
        <f t="shared" si="0"/>
        <v>ALGECIRAS</v>
      </c>
      <c r="P5" s="32" t="s">
        <v>1326</v>
      </c>
      <c r="Q5" s="32" t="s">
        <v>1232</v>
      </c>
      <c r="R5" s="33" t="e">
        <f>VLOOKUP(Tabla7[[#This Row],[Municipio Entidad]],Tabla2[[MUNICIPIO]:[DEPARTAMENTO]],2,FALSE)</f>
        <v>#N/A</v>
      </c>
    </row>
    <row r="6" spans="1:18" x14ac:dyDescent="0.25">
      <c r="A6" s="29" t="s">
        <v>1143</v>
      </c>
      <c r="B6" s="32" t="s">
        <v>1222</v>
      </c>
      <c r="C6" s="40" t="b">
        <f>EXACT(Tabla2[[#This Row],[MUNICIPIO]],L6)</f>
        <v>1</v>
      </c>
      <c r="D6" s="40">
        <f>COUNTIF(Tabla2[MUNICIPIO],Tabla2[[#This Row],[MUNICIPIO]])</f>
        <v>1</v>
      </c>
      <c r="E6" s="50"/>
      <c r="F6" s="50"/>
      <c r="G6" t="s">
        <v>2121</v>
      </c>
      <c r="H6" t="s">
        <v>1216</v>
      </c>
      <c r="I6" t="s">
        <v>1054</v>
      </c>
      <c r="J6" s="50"/>
      <c r="L6" s="44" t="s">
        <v>1143</v>
      </c>
      <c r="M6" t="str">
        <f t="shared" si="0"/>
        <v>AMALFI</v>
      </c>
      <c r="P6" s="33" t="s">
        <v>1189</v>
      </c>
      <c r="Q6" s="33" t="s">
        <v>1231</v>
      </c>
      <c r="R6" s="33" t="str">
        <f>VLOOKUP(Tabla7[[#This Row],[Municipio Entidad]],Tabla2[[MUNICIPIO]:[DEPARTAMENTO]],2,FALSE)</f>
        <v>CHOCÓ</v>
      </c>
    </row>
    <row r="7" spans="1:18" x14ac:dyDescent="0.25">
      <c r="A7" s="30" t="s">
        <v>1144</v>
      </c>
      <c r="B7" s="33" t="s">
        <v>1222</v>
      </c>
      <c r="C7" s="41" t="b">
        <f>EXACT(Tabla2[[#This Row],[MUNICIPIO]],L7)</f>
        <v>1</v>
      </c>
      <c r="D7" s="41">
        <f>COUNTIF(Tabla2[MUNICIPIO],Tabla2[[#This Row],[MUNICIPIO]])</f>
        <v>1</v>
      </c>
      <c r="E7" s="50"/>
      <c r="F7" s="50"/>
      <c r="G7" t="s">
        <v>2121</v>
      </c>
      <c r="H7" t="s">
        <v>1216</v>
      </c>
      <c r="I7" t="s">
        <v>1055</v>
      </c>
      <c r="J7" s="50"/>
      <c r="L7" s="45" t="s">
        <v>1144</v>
      </c>
      <c r="M7" t="str">
        <f t="shared" si="0"/>
        <v>ANORÍ</v>
      </c>
      <c r="P7" s="32" t="s">
        <v>1327</v>
      </c>
      <c r="Q7" s="32" t="s">
        <v>1224</v>
      </c>
      <c r="R7" s="33" t="e">
        <f>VLOOKUP(Tabla7[[#This Row],[Municipio Entidad]],Tabla2[[MUNICIPIO]:[DEPARTAMENTO]],2,FALSE)</f>
        <v>#N/A</v>
      </c>
    </row>
    <row r="8" spans="1:18" x14ac:dyDescent="0.25">
      <c r="A8" s="29" t="s">
        <v>1099</v>
      </c>
      <c r="B8" s="32" t="s">
        <v>1222</v>
      </c>
      <c r="C8" s="40" t="b">
        <f>EXACT(Tabla2[[#This Row],[MUNICIPIO]],L8)</f>
        <v>1</v>
      </c>
      <c r="D8" s="40">
        <f>COUNTIF(Tabla2[MUNICIPIO],Tabla2[[#This Row],[MUNICIPIO]])</f>
        <v>1</v>
      </c>
      <c r="E8" s="50"/>
      <c r="F8" s="50"/>
      <c r="G8" t="s">
        <v>2121</v>
      </c>
      <c r="H8" t="s">
        <v>1216</v>
      </c>
      <c r="I8" t="s">
        <v>1056</v>
      </c>
      <c r="J8" s="50"/>
      <c r="L8" s="44" t="s">
        <v>1099</v>
      </c>
      <c r="M8" t="str">
        <f t="shared" si="0"/>
        <v>APARTADÓ</v>
      </c>
      <c r="P8" s="33" t="s">
        <v>1328</v>
      </c>
      <c r="Q8" s="33" t="s">
        <v>1225</v>
      </c>
      <c r="R8" s="33" t="e">
        <f>VLOOKUP(Tabla7[[#This Row],[Municipio Entidad]],Tabla2[[MUNICIPIO]:[DEPARTAMENTO]],2,FALSE)</f>
        <v>#N/A</v>
      </c>
    </row>
    <row r="9" spans="1:18" x14ac:dyDescent="0.25">
      <c r="A9" s="30" t="s">
        <v>1096</v>
      </c>
      <c r="B9" s="33" t="s">
        <v>1221</v>
      </c>
      <c r="C9" s="41" t="b">
        <f>EXACT(Tabla2[[#This Row],[MUNICIPIO]],L9)</f>
        <v>1</v>
      </c>
      <c r="D9" s="41">
        <f>COUNTIF(Tabla2[MUNICIPIO],Tabla2[[#This Row],[MUNICIPIO]])</f>
        <v>1</v>
      </c>
      <c r="E9" s="50"/>
      <c r="F9" s="50"/>
      <c r="G9" t="s">
        <v>2121</v>
      </c>
      <c r="H9" t="s">
        <v>1217</v>
      </c>
      <c r="I9" t="s">
        <v>1237</v>
      </c>
      <c r="J9" s="50"/>
      <c r="L9" s="45" t="s">
        <v>1096</v>
      </c>
      <c r="M9" t="str">
        <f t="shared" si="0"/>
        <v>ARACATACA</v>
      </c>
      <c r="P9" s="32" t="s">
        <v>1329</v>
      </c>
      <c r="Q9" s="32" t="s">
        <v>2108</v>
      </c>
      <c r="R9" s="33" t="e">
        <f>VLOOKUP(Tabla7[[#This Row],[Municipio Entidad]],Tabla2[[MUNICIPIO]:[DEPARTAMENTO]],2,FALSE)</f>
        <v>#N/A</v>
      </c>
    </row>
    <row r="10" spans="1:18" x14ac:dyDescent="0.25">
      <c r="A10" s="29" t="s">
        <v>1139</v>
      </c>
      <c r="B10" s="32" t="s">
        <v>1227</v>
      </c>
      <c r="C10" s="40" t="b">
        <f>EXACT(Tabla2[[#This Row],[MUNICIPIO]],L10)</f>
        <v>1</v>
      </c>
      <c r="D10" s="40">
        <f>COUNTIF(Tabla2[MUNICIPIO],Tabla2[[#This Row],[MUNICIPIO]])</f>
        <v>1</v>
      </c>
      <c r="E10" s="50"/>
      <c r="F10" s="50"/>
      <c r="G10" t="s">
        <v>2121</v>
      </c>
      <c r="H10" t="s">
        <v>1217</v>
      </c>
      <c r="I10" t="s">
        <v>1067</v>
      </c>
      <c r="J10" s="50"/>
      <c r="L10" s="45" t="s">
        <v>1139</v>
      </c>
      <c r="M10" t="str">
        <f t="shared" si="0"/>
        <v>ARAUQUITA</v>
      </c>
      <c r="P10" s="32" t="s">
        <v>1330</v>
      </c>
      <c r="Q10" s="32" t="s">
        <v>1219</v>
      </c>
      <c r="R10" s="33" t="e">
        <f>VLOOKUP(Tabla7[[#This Row],[Municipio Entidad]],Tabla2[[MUNICIPIO]:[DEPARTAMENTO]],2,FALSE)</f>
        <v>#N/A</v>
      </c>
    </row>
    <row r="11" spans="1:18" x14ac:dyDescent="0.25">
      <c r="A11" s="30" t="s">
        <v>1173</v>
      </c>
      <c r="B11" s="33" t="s">
        <v>1225</v>
      </c>
      <c r="C11" s="41" t="b">
        <f>EXACT(Tabla2[[#This Row],[MUNICIPIO]],L11)</f>
        <v>1</v>
      </c>
      <c r="D11" s="41">
        <f>COUNTIF(Tabla2[MUNICIPIO],Tabla2[[#This Row],[MUNICIPIO]])</f>
        <v>1</v>
      </c>
      <c r="E11" s="50"/>
      <c r="F11" s="50"/>
      <c r="G11" t="s">
        <v>2121</v>
      </c>
      <c r="H11" t="s">
        <v>1216</v>
      </c>
      <c r="I11" t="s">
        <v>1057</v>
      </c>
      <c r="J11" s="50"/>
      <c r="L11" s="44" t="s">
        <v>1173</v>
      </c>
      <c r="M11" t="str">
        <f t="shared" si="0"/>
        <v>ARENAL</v>
      </c>
      <c r="P11" s="33" t="s">
        <v>1331</v>
      </c>
      <c r="Q11" s="33" t="s">
        <v>2109</v>
      </c>
      <c r="R11" s="33" t="e">
        <f>VLOOKUP(Tabla7[[#This Row],[Municipio Entidad]],Tabla2[[MUNICIPIO]:[DEPARTAMENTO]],2,FALSE)</f>
        <v>#N/A</v>
      </c>
    </row>
    <row r="12" spans="1:18" x14ac:dyDescent="0.25">
      <c r="A12" s="29" t="s">
        <v>1050</v>
      </c>
      <c r="B12" s="32" t="s">
        <v>1216</v>
      </c>
      <c r="C12" s="40" t="b">
        <f>EXACT(Tabla2[[#This Row],[MUNICIPIO]],L12)</f>
        <v>1</v>
      </c>
      <c r="D12" s="40">
        <f>COUNTIF(Tabla2[MUNICIPIO],Tabla2[[#This Row],[MUNICIPIO]])</f>
        <v>1</v>
      </c>
      <c r="E12" s="50"/>
      <c r="F12" s="50"/>
      <c r="G12" t="s">
        <v>2121</v>
      </c>
      <c r="H12" t="s">
        <v>1218</v>
      </c>
      <c r="I12" t="s">
        <v>1071</v>
      </c>
      <c r="J12" s="50"/>
      <c r="L12" s="45" t="s">
        <v>1050</v>
      </c>
      <c r="M12" t="str">
        <f t="shared" si="0"/>
        <v>ARGELIA</v>
      </c>
      <c r="P12" s="33" t="s">
        <v>1332</v>
      </c>
      <c r="Q12" s="33" t="s">
        <v>1414</v>
      </c>
      <c r="R12" s="33" t="e">
        <f>VLOOKUP(Tabla7[[#This Row],[Municipio Entidad]],Tabla2[[MUNICIPIO]:[DEPARTAMENTO]],2,FALSE)</f>
        <v>#N/A</v>
      </c>
    </row>
    <row r="13" spans="1:18" x14ac:dyDescent="0.25">
      <c r="A13" s="29" t="s">
        <v>1183</v>
      </c>
      <c r="B13" s="32" t="s">
        <v>1230</v>
      </c>
      <c r="C13" s="40" t="b">
        <f>EXACT(Tabla2[[#This Row],[MUNICIPIO]],L13)</f>
        <v>1</v>
      </c>
      <c r="D13" s="40">
        <f>COUNTIF(Tabla2[MUNICIPIO],Tabla2[[#This Row],[MUNICIPIO]])</f>
        <v>1</v>
      </c>
      <c r="E13" s="50"/>
      <c r="F13" s="50"/>
      <c r="G13" t="s">
        <v>2121</v>
      </c>
      <c r="H13" t="s">
        <v>1216</v>
      </c>
      <c r="I13" t="s">
        <v>1058</v>
      </c>
      <c r="J13" s="50"/>
      <c r="L13" s="44" t="s">
        <v>1183</v>
      </c>
      <c r="M13" t="str">
        <f t="shared" si="0"/>
        <v>ATACO</v>
      </c>
      <c r="P13" s="32" t="s">
        <v>1333</v>
      </c>
      <c r="Q13" s="32" t="s">
        <v>2110</v>
      </c>
      <c r="R13" s="33" t="e">
        <f>VLOOKUP(Tabla7[[#This Row],[Municipio Entidad]],Tabla2[[MUNICIPIO]:[DEPARTAMENTO]],2,FALSE)</f>
        <v>#N/A</v>
      </c>
    </row>
    <row r="14" spans="1:18" x14ac:dyDescent="0.25">
      <c r="A14" s="30" t="s">
        <v>1051</v>
      </c>
      <c r="B14" s="33" t="s">
        <v>1216</v>
      </c>
      <c r="C14" s="41" t="b">
        <f>EXACT(Tabla2[[#This Row],[MUNICIPIO]],L14)</f>
        <v>1</v>
      </c>
      <c r="D14" s="41">
        <f>COUNTIF(Tabla2[MUNICIPIO],Tabla2[[#This Row],[MUNICIPIO]])</f>
        <v>1</v>
      </c>
      <c r="E14" s="50"/>
      <c r="F14" s="50"/>
      <c r="G14" t="s">
        <v>2121</v>
      </c>
      <c r="H14" t="s">
        <v>1217</v>
      </c>
      <c r="I14" t="s">
        <v>1068</v>
      </c>
      <c r="J14" s="50"/>
      <c r="L14" s="44" t="s">
        <v>1051</v>
      </c>
      <c r="M14" t="str">
        <f t="shared" si="0"/>
        <v>BALBOA</v>
      </c>
      <c r="P14" s="32" t="s">
        <v>1085</v>
      </c>
      <c r="Q14" s="32" t="s">
        <v>1219</v>
      </c>
      <c r="R14" s="33" t="str">
        <f>VLOOKUP(Tabla7[[#This Row],[Municipio Entidad]],Tabla2[[MUNICIPIO]:[DEPARTAMENTO]],2,FALSE)</f>
        <v>CESAR</v>
      </c>
    </row>
    <row r="15" spans="1:18" x14ac:dyDescent="0.25">
      <c r="A15" s="29" t="s">
        <v>1073</v>
      </c>
      <c r="B15" s="32" t="s">
        <v>1217</v>
      </c>
      <c r="C15" s="40" t="b">
        <f>EXACT(Tabla2[[#This Row],[MUNICIPIO]],L15)</f>
        <v>1</v>
      </c>
      <c r="D15" s="40">
        <f>COUNTIF(Tabla2[MUNICIPIO],Tabla2[[#This Row],[MUNICIPIO]])</f>
        <v>1</v>
      </c>
      <c r="E15" s="50"/>
      <c r="F15" s="50"/>
      <c r="G15" t="s">
        <v>2121</v>
      </c>
      <c r="H15" t="s">
        <v>1217</v>
      </c>
      <c r="I15" t="s">
        <v>1069</v>
      </c>
      <c r="J15" s="50"/>
      <c r="L15" s="44" t="s">
        <v>1073</v>
      </c>
      <c r="M15" t="str">
        <f t="shared" si="0"/>
        <v>BARBACOAS</v>
      </c>
      <c r="P15" s="33" t="s">
        <v>1334</v>
      </c>
      <c r="Q15" s="33" t="s">
        <v>1224</v>
      </c>
      <c r="R15" s="33" t="e">
        <f>VLOOKUP(Tabla7[[#This Row],[Municipio Entidad]],Tabla2[[MUNICIPIO]:[DEPARTAMENTO]],2,FALSE)</f>
        <v>#N/A</v>
      </c>
    </row>
    <row r="16" spans="1:18" x14ac:dyDescent="0.25">
      <c r="A16" s="30" t="s">
        <v>1086</v>
      </c>
      <c r="B16" s="33" t="s">
        <v>1219</v>
      </c>
      <c r="C16" s="41" t="b">
        <f>EXACT(Tabla2[[#This Row],[MUNICIPIO]],L16)</f>
        <v>1</v>
      </c>
      <c r="D16" s="41">
        <f>COUNTIF(Tabla2[MUNICIPIO],Tabla2[[#This Row],[MUNICIPIO]])</f>
        <v>1</v>
      </c>
      <c r="E16" s="50"/>
      <c r="F16" s="50"/>
      <c r="G16" t="s">
        <v>2121</v>
      </c>
      <c r="H16" t="s">
        <v>1216</v>
      </c>
      <c r="I16" t="s">
        <v>1059</v>
      </c>
      <c r="J16" s="50"/>
      <c r="L16" s="45" t="s">
        <v>1086</v>
      </c>
      <c r="M16" t="str">
        <f t="shared" si="0"/>
        <v>BECERRIL</v>
      </c>
      <c r="P16" s="32" t="s">
        <v>1335</v>
      </c>
      <c r="Q16" s="32" t="s">
        <v>2108</v>
      </c>
      <c r="R16" s="33" t="e">
        <f>VLOOKUP(Tabla7[[#This Row],[Municipio Entidad]],Tabla2[[MUNICIPIO]:[DEPARTAMENTO]],2,FALSE)</f>
        <v>#N/A</v>
      </c>
    </row>
    <row r="17" spans="1:18" x14ac:dyDescent="0.25">
      <c r="A17" s="29" t="s">
        <v>1109</v>
      </c>
      <c r="B17" s="32" t="s">
        <v>1223</v>
      </c>
      <c r="C17" s="40" t="b">
        <f>EXACT(Tabla2[[#This Row],[MUNICIPIO]],L17)</f>
        <v>1</v>
      </c>
      <c r="D17" s="40">
        <f>COUNTIF(Tabla2[MUNICIPIO],Tabla2[[#This Row],[MUNICIPIO]])</f>
        <v>1</v>
      </c>
      <c r="E17" s="50"/>
      <c r="F17" s="50"/>
      <c r="G17" t="s">
        <v>2121</v>
      </c>
      <c r="H17" t="s">
        <v>1216</v>
      </c>
      <c r="I17" t="s">
        <v>1060</v>
      </c>
      <c r="J17" s="50"/>
      <c r="L17" s="45" t="s">
        <v>1109</v>
      </c>
      <c r="M17" t="str">
        <f t="shared" si="0"/>
        <v>BELÉN DE LOS ANDAQUÍES</v>
      </c>
      <c r="P17" s="32" t="s">
        <v>1335</v>
      </c>
      <c r="Q17" s="32" t="s">
        <v>1217</v>
      </c>
      <c r="R17" s="33" t="e">
        <f>VLOOKUP(Tabla7[[#This Row],[Municipio Entidad]],Tabla2[[MUNICIPIO]:[DEPARTAMENTO]],2,FALSE)</f>
        <v>#N/A</v>
      </c>
    </row>
    <row r="18" spans="1:18" x14ac:dyDescent="0.25">
      <c r="A18" s="30" t="s">
        <v>1190</v>
      </c>
      <c r="B18" s="33" t="s">
        <v>1231</v>
      </c>
      <c r="C18" s="41" t="b">
        <f>EXACT(Tabla2[[#This Row],[MUNICIPIO]],L18)</f>
        <v>1</v>
      </c>
      <c r="D18" s="41">
        <f>COUNTIF(Tabla2[MUNICIPIO],Tabla2[[#This Row],[MUNICIPIO]])</f>
        <v>1</v>
      </c>
      <c r="E18" s="50"/>
      <c r="F18" s="50"/>
      <c r="G18" t="s">
        <v>2121</v>
      </c>
      <c r="H18" t="s">
        <v>1216</v>
      </c>
      <c r="I18" t="s">
        <v>1061</v>
      </c>
      <c r="J18" s="50"/>
      <c r="L18" s="45" t="s">
        <v>1190</v>
      </c>
      <c r="M18" t="str">
        <f t="shared" si="0"/>
        <v>BOJAYÁ</v>
      </c>
      <c r="P18" s="33" t="s">
        <v>1108</v>
      </c>
      <c r="Q18" s="33" t="s">
        <v>1223</v>
      </c>
      <c r="R18" s="33" t="str">
        <f>VLOOKUP(Tabla7[[#This Row],[Municipio Entidad]],Tabla2[[MUNICIPIO]:[DEPARTAMENTO]],2,FALSE)</f>
        <v>CAQUETÁ</v>
      </c>
    </row>
    <row r="19" spans="1:18" x14ac:dyDescent="0.25">
      <c r="A19" s="29" t="s">
        <v>1145</v>
      </c>
      <c r="B19" s="32" t="s">
        <v>1222</v>
      </c>
      <c r="C19" s="40" t="b">
        <f>EXACT(Tabla2[[#This Row],[MUNICIPIO]],L19)</f>
        <v>1</v>
      </c>
      <c r="D19" s="40">
        <f>COUNTIF(Tabla2[MUNICIPIO],Tabla2[[#This Row],[MUNICIPIO]])</f>
        <v>1</v>
      </c>
      <c r="E19" s="50"/>
      <c r="F19" s="50"/>
      <c r="G19" t="s">
        <v>2121</v>
      </c>
      <c r="H19" t="s">
        <v>1216</v>
      </c>
      <c r="I19" t="s">
        <v>1062</v>
      </c>
      <c r="J19" s="50"/>
      <c r="L19" s="45" t="s">
        <v>1145</v>
      </c>
      <c r="M19" t="str">
        <f t="shared" si="0"/>
        <v>BRICEÑO</v>
      </c>
      <c r="P19" s="32" t="s">
        <v>1108</v>
      </c>
      <c r="Q19" s="32" t="s">
        <v>1220</v>
      </c>
      <c r="R19" s="33" t="str">
        <f>VLOOKUP(Tabla7[[#This Row],[Municipio Entidad]],Tabla2[[MUNICIPIO]:[DEPARTAMENTO]],2,FALSE)</f>
        <v>CAQUETÁ</v>
      </c>
    </row>
    <row r="20" spans="1:18" x14ac:dyDescent="0.25">
      <c r="A20" s="30" t="s">
        <v>1214</v>
      </c>
      <c r="B20" s="33" t="s">
        <v>1218</v>
      </c>
      <c r="C20" s="41" t="b">
        <f>EXACT(Tabla2[[#This Row],[MUNICIPIO]],L20)</f>
        <v>1</v>
      </c>
      <c r="D20" s="41">
        <f>COUNTIF(Tabla2[MUNICIPIO],Tabla2[[#This Row],[MUNICIPIO]])</f>
        <v>1</v>
      </c>
      <c r="E20" s="50"/>
      <c r="F20" s="50"/>
      <c r="G20" t="s">
        <v>2121</v>
      </c>
      <c r="H20" t="s">
        <v>1216</v>
      </c>
      <c r="I20" t="s">
        <v>1063</v>
      </c>
      <c r="J20" s="50"/>
      <c r="L20" s="44" t="s">
        <v>1214</v>
      </c>
      <c r="M20" t="str">
        <f t="shared" si="0"/>
        <v>BUENAVENTURA</v>
      </c>
      <c r="P20" s="32" t="s">
        <v>1108</v>
      </c>
      <c r="Q20" s="32" t="s">
        <v>2109</v>
      </c>
      <c r="R20" s="33" t="str">
        <f>VLOOKUP(Tabla7[[#This Row],[Municipio Entidad]],Tabla2[[MUNICIPIO]:[DEPARTAMENTO]],2,FALSE)</f>
        <v>CAQUETÁ</v>
      </c>
    </row>
    <row r="21" spans="1:18" x14ac:dyDescent="0.25">
      <c r="A21" s="29" t="s">
        <v>1052</v>
      </c>
      <c r="B21" s="32" t="s">
        <v>1216</v>
      </c>
      <c r="C21" s="40" t="b">
        <f>EXACT(Tabla2[[#This Row],[MUNICIPIO]],L21)</f>
        <v>1</v>
      </c>
      <c r="D21" s="40">
        <f>COUNTIF(Tabla2[MUNICIPIO],Tabla2[[#This Row],[MUNICIPIO]])</f>
        <v>1</v>
      </c>
      <c r="E21" s="50"/>
      <c r="F21" s="50"/>
      <c r="G21" t="s">
        <v>2121</v>
      </c>
      <c r="H21" t="s">
        <v>1217</v>
      </c>
      <c r="I21" t="s">
        <v>1070</v>
      </c>
      <c r="J21" s="50"/>
      <c r="L21" s="45" t="s">
        <v>1052</v>
      </c>
      <c r="M21" t="str">
        <f t="shared" si="0"/>
        <v>BUENOS AIRES</v>
      </c>
      <c r="P21" s="33" t="s">
        <v>1336</v>
      </c>
      <c r="Q21" s="33" t="s">
        <v>1218</v>
      </c>
      <c r="R21" s="33" t="e">
        <f>VLOOKUP(Tabla7[[#This Row],[Municipio Entidad]],Tabla2[[MUNICIPIO]:[DEPARTAMENTO]],2,FALSE)</f>
        <v>#N/A</v>
      </c>
    </row>
    <row r="22" spans="1:18" x14ac:dyDescent="0.25">
      <c r="A22" s="30" t="s">
        <v>1236</v>
      </c>
      <c r="B22" s="33" t="s">
        <v>1222</v>
      </c>
      <c r="C22" s="41" t="b">
        <f>EXACT(Tabla2[[#This Row],[MUNICIPIO]],L22)</f>
        <v>1</v>
      </c>
      <c r="D22" s="41">
        <f>COUNTIF(Tabla2[MUNICIPIO],Tabla2[[#This Row],[MUNICIPIO]])</f>
        <v>1</v>
      </c>
      <c r="E22" s="50"/>
      <c r="F22" s="50"/>
      <c r="G22" t="s">
        <v>2121</v>
      </c>
      <c r="H22" t="s">
        <v>1218</v>
      </c>
      <c r="I22" t="s">
        <v>1072</v>
      </c>
      <c r="J22" s="50"/>
      <c r="L22" s="44" t="s">
        <v>1236</v>
      </c>
      <c r="M22" t="str">
        <f t="shared" si="0"/>
        <v>CÁCERES</v>
      </c>
      <c r="P22" s="32" t="s">
        <v>1337</v>
      </c>
      <c r="Q22" s="32" t="s">
        <v>1217</v>
      </c>
      <c r="R22" s="33" t="e">
        <f>VLOOKUP(Tabla7[[#This Row],[Municipio Entidad]],Tabla2[[MUNICIPIO]:[DEPARTAMENTO]],2,FALSE)</f>
        <v>#N/A</v>
      </c>
    </row>
    <row r="23" spans="1:18" x14ac:dyDescent="0.25">
      <c r="A23" s="30" t="s">
        <v>1053</v>
      </c>
      <c r="B23" s="33" t="s">
        <v>1216</v>
      </c>
      <c r="C23" s="41" t="b">
        <f>EXACT(Tabla2[[#This Row],[MUNICIPIO]],L23)</f>
        <v>1</v>
      </c>
      <c r="D23" s="41">
        <f>COUNTIF(Tabla2[MUNICIPIO],Tabla2[[#This Row],[MUNICIPIO]])</f>
        <v>1</v>
      </c>
      <c r="E23" s="50"/>
      <c r="F23" s="50"/>
      <c r="G23" t="s">
        <v>2121</v>
      </c>
      <c r="H23" t="s">
        <v>1216</v>
      </c>
      <c r="I23" t="s">
        <v>1064</v>
      </c>
      <c r="J23" s="50"/>
      <c r="L23" s="44" t="s">
        <v>1053</v>
      </c>
      <c r="M23" t="str">
        <f t="shared" si="0"/>
        <v>CAJIBÍO</v>
      </c>
      <c r="P23" s="33" t="s">
        <v>1338</v>
      </c>
      <c r="Q23" s="33" t="s">
        <v>1222</v>
      </c>
      <c r="R23" s="33" t="e">
        <f>VLOOKUP(Tabla7[[#This Row],[Municipio Entidad]],Tabla2[[MUNICIPIO]:[DEPARTAMENTO]],2,FALSE)</f>
        <v>#N/A</v>
      </c>
    </row>
    <row r="24" spans="1:18" x14ac:dyDescent="0.25">
      <c r="A24" s="30" t="s">
        <v>1208</v>
      </c>
      <c r="B24" s="33" t="s">
        <v>1233</v>
      </c>
      <c r="C24" s="41" t="b">
        <f>EXACT(Tabla2[[#This Row],[MUNICIPIO]],L24)</f>
        <v>1</v>
      </c>
      <c r="D24" s="41">
        <f>COUNTIF(Tabla2[MUNICIPIO],Tabla2[[#This Row],[MUNICIPIO]])</f>
        <v>1</v>
      </c>
      <c r="E24" s="50"/>
      <c r="F24" s="50"/>
      <c r="G24" t="s">
        <v>2121</v>
      </c>
      <c r="H24" t="s">
        <v>1216</v>
      </c>
      <c r="I24" t="s">
        <v>1065</v>
      </c>
      <c r="J24" s="50"/>
      <c r="L24" s="45" t="s">
        <v>1208</v>
      </c>
      <c r="M24" t="str">
        <f t="shared" si="0"/>
        <v>CALAMAR</v>
      </c>
      <c r="P24" s="33" t="s">
        <v>1339</v>
      </c>
      <c r="Q24" s="33" t="s">
        <v>1221</v>
      </c>
      <c r="R24" s="33" t="e">
        <f>VLOOKUP(Tabla7[[#This Row],[Municipio Entidad]],Tabla2[[MUNICIPIO]:[DEPARTAMENTO]],2,FALSE)</f>
        <v>#N/A</v>
      </c>
    </row>
    <row r="25" spans="1:18" x14ac:dyDescent="0.25">
      <c r="A25" s="29" t="s">
        <v>1054</v>
      </c>
      <c r="B25" s="32" t="s">
        <v>1216</v>
      </c>
      <c r="C25" s="40" t="b">
        <f>EXACT(Tabla2[[#This Row],[MUNICIPIO]],L25)</f>
        <v>1</v>
      </c>
      <c r="D25" s="40">
        <f>COUNTIF(Tabla2[MUNICIPIO],Tabla2[[#This Row],[MUNICIPIO]])</f>
        <v>1</v>
      </c>
      <c r="E25" s="50"/>
      <c r="F25" s="50"/>
      <c r="G25" t="s">
        <v>2121</v>
      </c>
      <c r="H25" t="s">
        <v>1216</v>
      </c>
      <c r="I25" t="s">
        <v>1066</v>
      </c>
      <c r="J25" s="50"/>
      <c r="L25" s="45" t="s">
        <v>1054</v>
      </c>
      <c r="M25" t="str">
        <f t="shared" si="0"/>
        <v>CALDONO</v>
      </c>
      <c r="P25" s="33" t="s">
        <v>1123</v>
      </c>
      <c r="Q25" s="33" t="s">
        <v>1224</v>
      </c>
      <c r="R25" s="33" t="str">
        <f>VLOOKUP(Tabla7[[#This Row],[Municipio Entidad]],Tabla2[[MUNICIPIO]:[DEPARTAMENTO]],2,FALSE)</f>
        <v>HUILA</v>
      </c>
    </row>
    <row r="26" spans="1:18" x14ac:dyDescent="0.25">
      <c r="A26" s="30" t="s">
        <v>1055</v>
      </c>
      <c r="B26" s="33" t="s">
        <v>1216</v>
      </c>
      <c r="C26" s="41" t="b">
        <f>EXACT(Tabla2[[#This Row],[MUNICIPIO]],L26)</f>
        <v>1</v>
      </c>
      <c r="D26" s="41">
        <f>COUNTIF(Tabla2[MUNICIPIO],Tabla2[[#This Row],[MUNICIPIO]])</f>
        <v>1</v>
      </c>
      <c r="E26" s="50"/>
      <c r="F26" s="50"/>
      <c r="G26" t="s">
        <v>1227</v>
      </c>
      <c r="H26" t="s">
        <v>1227</v>
      </c>
      <c r="I26" t="s">
        <v>1139</v>
      </c>
      <c r="J26" s="50"/>
      <c r="L26" s="44" t="s">
        <v>1055</v>
      </c>
      <c r="M26" t="str">
        <f t="shared" si="0"/>
        <v>CALOTO</v>
      </c>
      <c r="P26" s="32" t="s">
        <v>1340</v>
      </c>
      <c r="Q26" s="32" t="s">
        <v>1216</v>
      </c>
      <c r="R26" s="33" t="e">
        <f>VLOOKUP(Tabla7[[#This Row],[Municipio Entidad]],Tabla2[[MUNICIPIO]:[DEPARTAMENTO]],2,FALSE)</f>
        <v>#N/A</v>
      </c>
    </row>
    <row r="27" spans="1:18" x14ac:dyDescent="0.25">
      <c r="A27" s="29" t="s">
        <v>1174</v>
      </c>
      <c r="B27" s="32" t="s">
        <v>1225</v>
      </c>
      <c r="C27" s="40" t="b">
        <f>EXACT(Tabla2[[#This Row],[MUNICIPIO]],L27)</f>
        <v>1</v>
      </c>
      <c r="D27" s="40">
        <f>COUNTIF(Tabla2[MUNICIPIO],Tabla2[[#This Row],[MUNICIPIO]])</f>
        <v>1</v>
      </c>
      <c r="E27" s="50"/>
      <c r="F27" s="50"/>
      <c r="G27" t="s">
        <v>1227</v>
      </c>
      <c r="H27" t="s">
        <v>1227</v>
      </c>
      <c r="I27" t="s">
        <v>1140</v>
      </c>
      <c r="J27" s="50"/>
      <c r="L27" s="45" t="s">
        <v>1174</v>
      </c>
      <c r="M27" t="str">
        <f t="shared" si="0"/>
        <v>CANTAGALLO</v>
      </c>
      <c r="P27" s="33" t="s">
        <v>1341</v>
      </c>
      <c r="Q27" s="33" t="s">
        <v>1399</v>
      </c>
      <c r="R27" s="33" t="e">
        <f>VLOOKUP(Tabla7[[#This Row],[Municipio Entidad]],Tabla2[[MUNICIPIO]:[DEPARTAMENTO]],2,FALSE)</f>
        <v>#N/A</v>
      </c>
    </row>
    <row r="28" spans="1:18" x14ac:dyDescent="0.25">
      <c r="A28" s="30" t="s">
        <v>1100</v>
      </c>
      <c r="B28" s="33" t="s">
        <v>1222</v>
      </c>
      <c r="C28" s="41" t="b">
        <f>EXACT(Tabla2[[#This Row],[MUNICIPIO]],L28)</f>
        <v>1</v>
      </c>
      <c r="D28" s="41">
        <f>COUNTIF(Tabla2[MUNICIPIO],Tabla2[[#This Row],[MUNICIPIO]])</f>
        <v>1</v>
      </c>
      <c r="E28" s="50"/>
      <c r="F28" s="50"/>
      <c r="G28" t="s">
        <v>1227</v>
      </c>
      <c r="H28" t="s">
        <v>1227</v>
      </c>
      <c r="I28" t="s">
        <v>1141</v>
      </c>
      <c r="J28" s="50"/>
      <c r="L28" s="45" t="s">
        <v>1100</v>
      </c>
      <c r="M28" t="str">
        <f t="shared" si="0"/>
        <v>CAREPA</v>
      </c>
      <c r="P28" s="32" t="s">
        <v>1342</v>
      </c>
      <c r="Q28" s="32" t="s">
        <v>1230</v>
      </c>
      <c r="R28" s="33" t="e">
        <f>VLOOKUP(Tabla7[[#This Row],[Municipio Entidad]],Tabla2[[MUNICIPIO]:[DEPARTAMENTO]],2,FALSE)</f>
        <v>#N/A</v>
      </c>
    </row>
    <row r="29" spans="1:18" x14ac:dyDescent="0.25">
      <c r="A29" s="29" t="s">
        <v>1191</v>
      </c>
      <c r="B29" s="32" t="s">
        <v>1231</v>
      </c>
      <c r="C29" s="40" t="b">
        <f>EXACT(Tabla2[[#This Row],[MUNICIPIO]],L29)</f>
        <v>1</v>
      </c>
      <c r="D29" s="40">
        <f>COUNTIF(Tabla2[MUNICIPIO],Tabla2[[#This Row],[MUNICIPIO]])</f>
        <v>1</v>
      </c>
      <c r="E29" s="50"/>
      <c r="F29" s="50"/>
      <c r="G29" t="s">
        <v>1227</v>
      </c>
      <c r="H29" t="s">
        <v>1227</v>
      </c>
      <c r="I29" t="s">
        <v>1142</v>
      </c>
      <c r="J29" s="50"/>
      <c r="L29" s="44" t="s">
        <v>1191</v>
      </c>
      <c r="M29" t="str">
        <f t="shared" si="0"/>
        <v>CARMEN DEL DARIÉN</v>
      </c>
      <c r="P29" s="32" t="s">
        <v>1343</v>
      </c>
      <c r="Q29" s="32" t="s">
        <v>1224</v>
      </c>
      <c r="R29" s="33" t="e">
        <f>VLOOKUP(Tabla7[[#This Row],[Municipio Entidad]],Tabla2[[MUNICIPIO]:[DEPARTAMENTO]],2,FALSE)</f>
        <v>#N/A</v>
      </c>
    </row>
    <row r="30" spans="1:18" x14ac:dyDescent="0.25">
      <c r="A30" s="30" t="s">
        <v>1110</v>
      </c>
      <c r="B30" s="33" t="s">
        <v>1223</v>
      </c>
      <c r="C30" s="41" t="b">
        <f>EXACT(Tabla2[[#This Row],[MUNICIPIO]],L30)</f>
        <v>1</v>
      </c>
      <c r="D30" s="41">
        <f>COUNTIF(Tabla2[MUNICIPIO],Tabla2[[#This Row],[MUNICIPIO]])</f>
        <v>1</v>
      </c>
      <c r="E30" s="50"/>
      <c r="F30" s="50"/>
      <c r="G30" t="s">
        <v>2127</v>
      </c>
      <c r="H30" t="s">
        <v>1222</v>
      </c>
      <c r="I30" t="s">
        <v>1143</v>
      </c>
      <c r="J30" s="50"/>
      <c r="L30" s="44" t="s">
        <v>1110</v>
      </c>
      <c r="M30" t="str">
        <f t="shared" si="0"/>
        <v>CARTAGENA DEL CHAIRÁ</v>
      </c>
      <c r="P30" s="32" t="s">
        <v>1344</v>
      </c>
      <c r="Q30" s="32" t="s">
        <v>1231</v>
      </c>
      <c r="R30" s="33" t="e">
        <f>VLOOKUP(Tabla7[[#This Row],[Municipio Entidad]],Tabla2[[MUNICIPIO]:[DEPARTAMENTO]],2,FALSE)</f>
        <v>#N/A</v>
      </c>
    </row>
    <row r="31" spans="1:18" x14ac:dyDescent="0.25">
      <c r="A31" s="29" t="s">
        <v>1146</v>
      </c>
      <c r="B31" s="32" t="s">
        <v>1222</v>
      </c>
      <c r="C31" s="40" t="b">
        <f>EXACT(Tabla2[[#This Row],[MUNICIPIO]],L31)</f>
        <v>1</v>
      </c>
      <c r="D31" s="40">
        <f>COUNTIF(Tabla2[MUNICIPIO],Tabla2[[#This Row],[MUNICIPIO]])</f>
        <v>1</v>
      </c>
      <c r="E31" s="50"/>
      <c r="F31" s="50"/>
      <c r="G31" t="s">
        <v>2127</v>
      </c>
      <c r="H31" t="s">
        <v>1222</v>
      </c>
      <c r="I31" t="s">
        <v>1144</v>
      </c>
      <c r="J31" s="50"/>
      <c r="L31" s="46" t="s">
        <v>1146</v>
      </c>
      <c r="M31" t="str">
        <f t="shared" si="0"/>
        <v>CAUCASIA</v>
      </c>
      <c r="P31" s="33" t="s">
        <v>1345</v>
      </c>
      <c r="Q31" s="33" t="s">
        <v>1225</v>
      </c>
      <c r="R31" s="33" t="e">
        <f>VLOOKUP(Tabla7[[#This Row],[Municipio Entidad]],Tabla2[[MUNICIPIO]:[DEPARTAMENTO]],2,FALSE)</f>
        <v>#N/A</v>
      </c>
    </row>
    <row r="32" spans="1:18" x14ac:dyDescent="0.25">
      <c r="A32" s="48" t="s">
        <v>1132</v>
      </c>
      <c r="B32" s="33" t="s">
        <v>1226</v>
      </c>
      <c r="C32" s="41" t="b">
        <f>EXACT(Tabla2[[#This Row],[MUNICIPIO]],L32)</f>
        <v>1</v>
      </c>
      <c r="D32" s="41">
        <f>COUNTIF(Tabla2[MUNICIPIO],Tabla2[[#This Row],[MUNICIPIO]])</f>
        <v>1</v>
      </c>
      <c r="E32" s="50"/>
      <c r="F32" s="50"/>
      <c r="G32" t="s">
        <v>2127</v>
      </c>
      <c r="H32" t="s">
        <v>1222</v>
      </c>
      <c r="I32" t="s">
        <v>1145</v>
      </c>
      <c r="J32" s="50"/>
      <c r="L32" s="45" t="s">
        <v>1132</v>
      </c>
      <c r="M32" t="str">
        <f t="shared" si="0"/>
        <v>CHALÁN</v>
      </c>
      <c r="P32" s="33" t="s">
        <v>1346</v>
      </c>
      <c r="Q32" s="33" t="s">
        <v>1230</v>
      </c>
      <c r="R32" s="33" t="e">
        <f>VLOOKUP(Tabla7[[#This Row],[Municipio Entidad]],Tabla2[[MUNICIPIO]:[DEPARTAMENTO]],2,FALSE)</f>
        <v>#N/A</v>
      </c>
    </row>
    <row r="33" spans="1:18" x14ac:dyDescent="0.25">
      <c r="A33" s="30" t="s">
        <v>1184</v>
      </c>
      <c r="B33" s="33" t="s">
        <v>1230</v>
      </c>
      <c r="C33" s="41" t="b">
        <f>EXACT(Tabla2[[#This Row],[MUNICIPIO]],L33)</f>
        <v>1</v>
      </c>
      <c r="D33" s="41">
        <f>COUNTIF(Tabla2[MUNICIPIO],Tabla2[[#This Row],[MUNICIPIO]])</f>
        <v>1</v>
      </c>
      <c r="E33" s="50"/>
      <c r="F33" s="50"/>
      <c r="G33" t="s">
        <v>2127</v>
      </c>
      <c r="H33" t="s">
        <v>1222</v>
      </c>
      <c r="I33" t="s">
        <v>1236</v>
      </c>
      <c r="J33" s="50"/>
      <c r="L33" s="45" t="s">
        <v>1184</v>
      </c>
      <c r="M33" t="str">
        <f t="shared" si="0"/>
        <v>CHAPARRAL</v>
      </c>
      <c r="P33" s="33" t="s">
        <v>1347</v>
      </c>
      <c r="Q33" s="33" t="s">
        <v>1222</v>
      </c>
      <c r="R33" s="33" t="e">
        <f>VLOOKUP(Tabla7[[#This Row],[Municipio Entidad]],Tabla2[[MUNICIPIO]:[DEPARTAMENTO]],2,FALSE)</f>
        <v>#N/A</v>
      </c>
    </row>
    <row r="34" spans="1:18" x14ac:dyDescent="0.25">
      <c r="A34" s="29" t="s">
        <v>1101</v>
      </c>
      <c r="B34" s="32" t="s">
        <v>1222</v>
      </c>
      <c r="C34" s="40" t="b">
        <f>EXACT(Tabla2[[#This Row],[MUNICIPIO]],L34)</f>
        <v>1</v>
      </c>
      <c r="D34" s="40">
        <f>COUNTIF(Tabla2[MUNICIPIO],Tabla2[[#This Row],[MUNICIPIO]])</f>
        <v>1</v>
      </c>
      <c r="E34" s="50"/>
      <c r="F34" s="50"/>
      <c r="G34" t="s">
        <v>2127</v>
      </c>
      <c r="H34" t="s">
        <v>1222</v>
      </c>
      <c r="I34" t="s">
        <v>1146</v>
      </c>
      <c r="J34" s="50"/>
      <c r="L34" s="45" t="s">
        <v>1101</v>
      </c>
      <c r="M34" t="str">
        <f t="shared" ref="L34:M65" si="1">UPPER(L34)</f>
        <v>CHIGORODÓ</v>
      </c>
      <c r="P34" s="32" t="s">
        <v>1143</v>
      </c>
      <c r="Q34" s="32" t="s">
        <v>1222</v>
      </c>
      <c r="R34" s="33" t="str">
        <f>VLOOKUP(Tabla7[[#This Row],[Municipio Entidad]],Tabla2[[MUNICIPIO]:[DEPARTAMENTO]],2,FALSE)</f>
        <v>ANTIOQUIA</v>
      </c>
    </row>
    <row r="35" spans="1:18" x14ac:dyDescent="0.25">
      <c r="A35" s="29" t="s">
        <v>1097</v>
      </c>
      <c r="B35" s="32" t="s">
        <v>1221</v>
      </c>
      <c r="C35" s="40" t="b">
        <f>EXACT(Tabla2[[#This Row],[MUNICIPIO]],L35)</f>
        <v>1</v>
      </c>
      <c r="D35" s="40">
        <f>COUNTIF(Tabla2[MUNICIPIO],Tabla2[[#This Row],[MUNICIPIO]])</f>
        <v>1</v>
      </c>
      <c r="E35" s="50"/>
      <c r="F35" s="50"/>
      <c r="G35" t="s">
        <v>2127</v>
      </c>
      <c r="H35" t="s">
        <v>1222</v>
      </c>
      <c r="I35" t="s">
        <v>1147</v>
      </c>
      <c r="J35" s="50"/>
      <c r="L35" s="44" t="s">
        <v>1097</v>
      </c>
      <c r="M35" t="str">
        <f t="shared" si="1"/>
        <v>CIÉNAGA</v>
      </c>
      <c r="P35" s="33" t="s">
        <v>1348</v>
      </c>
      <c r="Q35" s="33" t="s">
        <v>1230</v>
      </c>
      <c r="R35" s="33" t="e">
        <f>VLOOKUP(Tabla7[[#This Row],[Municipio Entidad]],Tabla2[[MUNICIPIO]:[DEPARTAMENTO]],2,FALSE)</f>
        <v>#N/A</v>
      </c>
    </row>
    <row r="36" spans="1:18" x14ac:dyDescent="0.25">
      <c r="A36" s="29" t="s">
        <v>1131</v>
      </c>
      <c r="B36" s="32" t="s">
        <v>1226</v>
      </c>
      <c r="C36" s="40" t="b">
        <f>EXACT(Tabla2[[#This Row],[MUNICIPIO]],L36)</f>
        <v>1</v>
      </c>
      <c r="D36" s="40">
        <f>COUNTIF(Tabla2[MUNICIPIO],Tabla2[[#This Row],[MUNICIPIO]])</f>
        <v>1</v>
      </c>
      <c r="E36" s="50"/>
      <c r="F36" s="50"/>
      <c r="G36" t="s">
        <v>2127</v>
      </c>
      <c r="H36" t="s">
        <v>1222</v>
      </c>
      <c r="I36" t="s">
        <v>1148</v>
      </c>
      <c r="J36" s="50"/>
      <c r="L36" s="44" t="s">
        <v>1131</v>
      </c>
      <c r="M36" t="str">
        <f t="shared" si="1"/>
        <v>COLOSÓ</v>
      </c>
      <c r="P36" s="33" t="s">
        <v>1349</v>
      </c>
      <c r="Q36" s="33" t="s">
        <v>2108</v>
      </c>
      <c r="R36" s="33" t="e">
        <f>VLOOKUP(Tabla7[[#This Row],[Municipio Entidad]],Tabla2[[MUNICIPIO]:[DEPARTAMENTO]],2,FALSE)</f>
        <v>#N/A</v>
      </c>
    </row>
    <row r="37" spans="1:18" x14ac:dyDescent="0.25">
      <c r="A37" s="30" t="s">
        <v>1192</v>
      </c>
      <c r="B37" s="33" t="s">
        <v>1231</v>
      </c>
      <c r="C37" s="41" t="b">
        <f>EXACT(Tabla2[[#This Row],[MUNICIPIO]],L37)</f>
        <v>1</v>
      </c>
      <c r="D37" s="41">
        <f>COUNTIF(Tabla2[MUNICIPIO],Tabla2[[#This Row],[MUNICIPIO]])</f>
        <v>1</v>
      </c>
      <c r="E37" s="50"/>
      <c r="F37" s="50"/>
      <c r="G37" t="s">
        <v>2127</v>
      </c>
      <c r="H37" t="s">
        <v>1222</v>
      </c>
      <c r="I37" t="s">
        <v>1149</v>
      </c>
      <c r="J37" s="50"/>
      <c r="L37" s="45" t="s">
        <v>1192</v>
      </c>
      <c r="M37" t="str">
        <f t="shared" si="1"/>
        <v>CONDOTO</v>
      </c>
      <c r="P37" s="33" t="s">
        <v>1350</v>
      </c>
      <c r="Q37" s="33" t="s">
        <v>1217</v>
      </c>
      <c r="R37" s="33" t="e">
        <f>VLOOKUP(Tabla7[[#This Row],[Municipio Entidad]],Tabla2[[MUNICIPIO]:[DEPARTAMENTO]],2,FALSE)</f>
        <v>#N/A</v>
      </c>
    </row>
    <row r="38" spans="1:18" x14ac:dyDescent="0.25">
      <c r="A38" s="30" t="s">
        <v>1155</v>
      </c>
      <c r="B38" s="33" t="s">
        <v>1228</v>
      </c>
      <c r="C38" s="41" t="b">
        <f>EXACT(Tabla2[[#This Row],[MUNICIPIO]],L38)</f>
        <v>1</v>
      </c>
      <c r="D38" s="41">
        <f>COUNTIF(Tabla2[MUNICIPIO],Tabla2[[#This Row],[MUNICIPIO]])</f>
        <v>1</v>
      </c>
      <c r="E38" s="50"/>
      <c r="F38" s="50"/>
      <c r="G38" t="s">
        <v>2127</v>
      </c>
      <c r="H38" t="s">
        <v>1222</v>
      </c>
      <c r="I38" t="s">
        <v>1150</v>
      </c>
      <c r="J38" s="50"/>
      <c r="L38" s="44" t="s">
        <v>1155</v>
      </c>
      <c r="M38" t="str">
        <f t="shared" si="1"/>
        <v>CONVENCIÓN</v>
      </c>
      <c r="P38" s="32" t="s">
        <v>1351</v>
      </c>
      <c r="Q38" s="32" t="s">
        <v>1222</v>
      </c>
      <c r="R38" s="33" t="e">
        <f>VLOOKUP(Tabla7[[#This Row],[Municipio Entidad]],Tabla2[[MUNICIPIO]:[DEPARTAMENTO]],2,FALSE)</f>
        <v>#N/A</v>
      </c>
    </row>
    <row r="39" spans="1:18" x14ac:dyDescent="0.25">
      <c r="A39" s="30" t="s">
        <v>1124</v>
      </c>
      <c r="B39" s="33" t="s">
        <v>1225</v>
      </c>
      <c r="C39" s="41" t="b">
        <f>EXACT(Tabla2[[#This Row],[MUNICIPIO]],L39)</f>
        <v>1</v>
      </c>
      <c r="D39" s="41">
        <f>COUNTIF(Tabla2[MUNICIPIO],Tabla2[[#This Row],[MUNICIPIO]])</f>
        <v>1</v>
      </c>
      <c r="E39" s="50"/>
      <c r="F39" s="50"/>
      <c r="G39" t="s">
        <v>2127</v>
      </c>
      <c r="H39" t="s">
        <v>1222</v>
      </c>
      <c r="I39" t="s">
        <v>1151</v>
      </c>
      <c r="J39" s="50"/>
      <c r="L39" s="44" t="s">
        <v>1124</v>
      </c>
      <c r="M39" t="str">
        <f t="shared" si="1"/>
        <v>CÓRDOBA</v>
      </c>
      <c r="P39" s="33" t="s">
        <v>1352</v>
      </c>
      <c r="Q39" s="33" t="s">
        <v>1222</v>
      </c>
      <c r="R39" s="33" t="e">
        <f>VLOOKUP(Tabla7[[#This Row],[Municipio Entidad]],Tabla2[[MUNICIPIO]:[DEPARTAMENTO]],2,FALSE)</f>
        <v>#N/A</v>
      </c>
    </row>
    <row r="40" spans="1:18" x14ac:dyDescent="0.25">
      <c r="A40" s="29" t="s">
        <v>1056</v>
      </c>
      <c r="B40" s="32" t="s">
        <v>1216</v>
      </c>
      <c r="C40" s="40" t="b">
        <f>EXACT(Tabla2[[#This Row],[MUNICIPIO]],L40)</f>
        <v>1</v>
      </c>
      <c r="D40" s="40">
        <f>COUNTIF(Tabla2[MUNICIPIO],Tabla2[[#This Row],[MUNICIPIO]])</f>
        <v>1</v>
      </c>
      <c r="E40" s="50"/>
      <c r="F40" s="50"/>
      <c r="G40" t="s">
        <v>2127</v>
      </c>
      <c r="H40" t="s">
        <v>1222</v>
      </c>
      <c r="I40" t="s">
        <v>1152</v>
      </c>
      <c r="J40" s="50"/>
      <c r="L40" s="45" t="s">
        <v>1056</v>
      </c>
      <c r="M40" t="str">
        <f t="shared" si="1"/>
        <v>CORINTO</v>
      </c>
      <c r="P40" s="32" t="s">
        <v>1353</v>
      </c>
      <c r="Q40" s="32" t="s">
        <v>1222</v>
      </c>
      <c r="R40" s="33" t="e">
        <f>VLOOKUP(Tabla7[[#This Row],[Municipio Entidad]],Tabla2[[MUNICIPIO]:[DEPARTAMENTO]],2,FALSE)</f>
        <v>#N/A</v>
      </c>
    </row>
    <row r="41" spans="1:18" x14ac:dyDescent="0.25">
      <c r="A41" s="30" t="s">
        <v>1237</v>
      </c>
      <c r="B41" s="33" t="s">
        <v>1217</v>
      </c>
      <c r="C41" s="41" t="b">
        <f>EXACT(Tabla2[[#This Row],[MUNICIPIO]],L41)</f>
        <v>1</v>
      </c>
      <c r="D41" s="41">
        <f>COUNTIF(Tabla2[MUNICIPIO],Tabla2[[#This Row],[MUNICIPIO]])</f>
        <v>1</v>
      </c>
      <c r="E41" s="50"/>
      <c r="F41" s="50"/>
      <c r="G41" t="s">
        <v>2127</v>
      </c>
      <c r="H41" t="s">
        <v>1222</v>
      </c>
      <c r="I41" t="s">
        <v>1153</v>
      </c>
      <c r="J41" s="50"/>
      <c r="L41" s="45" t="s">
        <v>1237</v>
      </c>
      <c r="M41" t="str">
        <f t="shared" si="1"/>
        <v>CUMBITARA</v>
      </c>
      <c r="P41" s="33" t="s">
        <v>1354</v>
      </c>
      <c r="Q41" s="33" t="s">
        <v>2108</v>
      </c>
      <c r="R41" s="33" t="e">
        <f>VLOOKUP(Tabla7[[#This Row],[Municipio Entidad]],Tabla2[[MUNICIPIO]:[DEPARTAMENTO]],2,FALSE)</f>
        <v>#N/A</v>
      </c>
    </row>
    <row r="42" spans="1:18" x14ac:dyDescent="0.25">
      <c r="A42" s="29" t="s">
        <v>1111</v>
      </c>
      <c r="B42" s="32" t="s">
        <v>1223</v>
      </c>
      <c r="C42" s="40" t="b">
        <f>EXACT(Tabla2[[#This Row],[MUNICIPIO]],L42)</f>
        <v>1</v>
      </c>
      <c r="D42" s="40">
        <f>COUNTIF(Tabla2[MUNICIPIO],Tabla2[[#This Row],[MUNICIPIO]])</f>
        <v>1</v>
      </c>
      <c r="E42" s="50"/>
      <c r="F42" s="50"/>
      <c r="G42" t="s">
        <v>2127</v>
      </c>
      <c r="H42" t="s">
        <v>1222</v>
      </c>
      <c r="I42" t="s">
        <v>1154</v>
      </c>
      <c r="J42" s="50"/>
      <c r="L42" s="45" t="s">
        <v>1111</v>
      </c>
      <c r="M42" t="str">
        <f t="shared" si="1"/>
        <v>CURILLO</v>
      </c>
      <c r="P42" s="33" t="s">
        <v>1144</v>
      </c>
      <c r="Q42" s="33" t="s">
        <v>1222</v>
      </c>
      <c r="R42" s="33" t="str">
        <f>VLOOKUP(Tabla7[[#This Row],[Municipio Entidad]],Tabla2[[MUNICIPIO]:[DEPARTAMENTO]],2,FALSE)</f>
        <v>ANTIOQUIA</v>
      </c>
    </row>
    <row r="43" spans="1:18" x14ac:dyDescent="0.25">
      <c r="A43" s="30" t="s">
        <v>1102</v>
      </c>
      <c r="B43" s="33" t="s">
        <v>1222</v>
      </c>
      <c r="C43" s="41" t="b">
        <f>EXACT(Tabla2[[#This Row],[MUNICIPIO]],L43)</f>
        <v>1</v>
      </c>
      <c r="D43" s="41">
        <f>COUNTIF(Tabla2[MUNICIPIO],Tabla2[[#This Row],[MUNICIPIO]])</f>
        <v>1</v>
      </c>
      <c r="E43" s="50"/>
      <c r="F43" s="50"/>
      <c r="G43" t="s">
        <v>2128</v>
      </c>
      <c r="H43" t="s">
        <v>1228</v>
      </c>
      <c r="I43" t="s">
        <v>1155</v>
      </c>
      <c r="J43" s="50"/>
      <c r="L43" s="44" t="s">
        <v>1102</v>
      </c>
      <c r="M43" t="str">
        <f t="shared" si="1"/>
        <v>DABEIBA</v>
      </c>
      <c r="P43" s="32" t="s">
        <v>1355</v>
      </c>
      <c r="Q43" s="32" t="s">
        <v>1414</v>
      </c>
      <c r="R43" s="33" t="e">
        <f>VLOOKUP(Tabla7[[#This Row],[Municipio Entidad]],Tabla2[[MUNICIPIO]:[DEPARTAMENTO]],2,FALSE)</f>
        <v>#N/A</v>
      </c>
    </row>
    <row r="44" spans="1:18" x14ac:dyDescent="0.25">
      <c r="A44" s="30" t="s">
        <v>1092</v>
      </c>
      <c r="B44" s="33" t="s">
        <v>1220</v>
      </c>
      <c r="C44" s="41" t="b">
        <f>EXACT(Tabla2[[#This Row],[MUNICIPIO]],L44)</f>
        <v>1</v>
      </c>
      <c r="D44" s="41">
        <f>COUNTIF(Tabla2[MUNICIPIO],Tabla2[[#This Row],[MUNICIPIO]])</f>
        <v>1</v>
      </c>
      <c r="E44" s="50"/>
      <c r="F44" s="50"/>
      <c r="G44" t="s">
        <v>2128</v>
      </c>
      <c r="H44" t="s">
        <v>1228</v>
      </c>
      <c r="I44" t="s">
        <v>1156</v>
      </c>
      <c r="J44" s="50"/>
      <c r="L44" s="47" t="s">
        <v>1092</v>
      </c>
      <c r="M44" t="str">
        <f t="shared" si="1"/>
        <v>DIBULLA</v>
      </c>
      <c r="P44" s="32" t="s">
        <v>1356</v>
      </c>
      <c r="Q44" s="32" t="s">
        <v>1222</v>
      </c>
      <c r="R44" s="33" t="e">
        <f>VLOOKUP(Tabla7[[#This Row],[Municipio Entidad]],Tabla2[[MUNICIPIO]:[DEPARTAMENTO]],2,FALSE)</f>
        <v>#N/A</v>
      </c>
    </row>
    <row r="45" spans="1:18" x14ac:dyDescent="0.25">
      <c r="A45" s="30" t="s">
        <v>1147</v>
      </c>
      <c r="B45" s="33" t="s">
        <v>1222</v>
      </c>
      <c r="C45" s="41" t="b">
        <f>EXACT(Tabla2[[#This Row],[MUNICIPIO]],L45)</f>
        <v>1</v>
      </c>
      <c r="D45" s="41">
        <f>COUNTIF(Tabla2[MUNICIPIO],Tabla2[[#This Row],[MUNICIPIO]])</f>
        <v>1</v>
      </c>
      <c r="E45" s="50"/>
      <c r="F45" s="50"/>
      <c r="G45" t="s">
        <v>2128</v>
      </c>
      <c r="H45" t="s">
        <v>1228</v>
      </c>
      <c r="I45" t="s">
        <v>1157</v>
      </c>
      <c r="J45" s="50"/>
      <c r="L45" s="45" t="s">
        <v>1147</v>
      </c>
      <c r="M45" t="str">
        <f t="shared" si="1"/>
        <v>EL BAGRE</v>
      </c>
      <c r="P45" s="32" t="s">
        <v>1357</v>
      </c>
      <c r="Q45" s="32" t="s">
        <v>1230</v>
      </c>
      <c r="R45" s="33" t="e">
        <f>VLOOKUP(Tabla7[[#This Row],[Municipio Entidad]],Tabla2[[MUNICIPIO]:[DEPARTAMENTO]],2,FALSE)</f>
        <v>#N/A</v>
      </c>
    </row>
    <row r="46" spans="1:18" x14ac:dyDescent="0.25">
      <c r="A46" s="29" t="s">
        <v>1156</v>
      </c>
      <c r="B46" s="32" t="s">
        <v>1228</v>
      </c>
      <c r="C46" s="40" t="b">
        <f>EXACT(Tabla2[[#This Row],[MUNICIPIO]],L46)</f>
        <v>1</v>
      </c>
      <c r="D46" s="40">
        <f>COUNTIF(Tabla2[MUNICIPIO],Tabla2[[#This Row],[MUNICIPIO]])</f>
        <v>1</v>
      </c>
      <c r="E46" s="50"/>
      <c r="F46" s="50"/>
      <c r="G46" t="s">
        <v>2128</v>
      </c>
      <c r="H46" t="s">
        <v>1228</v>
      </c>
      <c r="I46" t="s">
        <v>1158</v>
      </c>
      <c r="J46" s="50"/>
      <c r="L46" s="45" t="s">
        <v>1156</v>
      </c>
      <c r="M46" t="str">
        <f t="shared" si="1"/>
        <v>EL CARMEN</v>
      </c>
      <c r="P46" s="32" t="s">
        <v>1099</v>
      </c>
      <c r="Q46" s="32" t="s">
        <v>1222</v>
      </c>
      <c r="R46" s="33" t="str">
        <f>VLOOKUP(Tabla7[[#This Row],[Municipio Entidad]],Tabla2[[MUNICIPIO]:[DEPARTAMENTO]],2,FALSE)</f>
        <v>ANTIOQUIA</v>
      </c>
    </row>
    <row r="47" spans="1:18" x14ac:dyDescent="0.25">
      <c r="A47" s="29" t="s">
        <v>1125</v>
      </c>
      <c r="B47" s="32" t="s">
        <v>1225</v>
      </c>
      <c r="C47" s="40" t="b">
        <f>EXACT(Tabla2[[#This Row],[MUNICIPIO]],L47)</f>
        <v>1</v>
      </c>
      <c r="D47" s="40">
        <f>COUNTIF(Tabla2[MUNICIPIO],Tabla2[[#This Row],[MUNICIPIO]])</f>
        <v>1</v>
      </c>
      <c r="E47" s="50"/>
      <c r="F47" s="50"/>
      <c r="G47" t="s">
        <v>2128</v>
      </c>
      <c r="H47" t="s">
        <v>1228</v>
      </c>
      <c r="I47" t="s">
        <v>1159</v>
      </c>
      <c r="J47" s="50"/>
      <c r="L47" s="45" t="s">
        <v>1125</v>
      </c>
      <c r="M47" t="str">
        <f t="shared" si="1"/>
        <v>EL CARMEN DE BOLÍVAR</v>
      </c>
      <c r="P47" s="32" t="s">
        <v>1358</v>
      </c>
      <c r="Q47" s="32" t="s">
        <v>1843</v>
      </c>
      <c r="R47" s="33" t="e">
        <f>VLOOKUP(Tabla7[[#This Row],[Municipio Entidad]],Tabla2[[MUNICIPIO]:[DEPARTAMENTO]],2,FALSE)</f>
        <v>#N/A</v>
      </c>
    </row>
    <row r="48" spans="1:18" x14ac:dyDescent="0.25">
      <c r="A48" s="30" t="s">
        <v>1074</v>
      </c>
      <c r="B48" s="33" t="s">
        <v>1217</v>
      </c>
      <c r="C48" s="41" t="b">
        <f>EXACT(Tabla2[[#This Row],[MUNICIPIO]],L48)</f>
        <v>1</v>
      </c>
      <c r="D48" s="41">
        <f>COUNTIF(Tabla2[MUNICIPIO],Tabla2[[#This Row],[MUNICIPIO]])</f>
        <v>1</v>
      </c>
      <c r="E48" s="50"/>
      <c r="F48" s="50"/>
      <c r="G48" t="s">
        <v>2128</v>
      </c>
      <c r="H48" t="s">
        <v>1228</v>
      </c>
      <c r="I48" t="s">
        <v>1160</v>
      </c>
      <c r="J48" s="50"/>
      <c r="L48" s="44" t="s">
        <v>1074</v>
      </c>
      <c r="M48" t="str">
        <f t="shared" si="1"/>
        <v>EL CHARCO</v>
      </c>
      <c r="P48" s="33" t="s">
        <v>1359</v>
      </c>
      <c r="Q48" s="33" t="s">
        <v>2108</v>
      </c>
      <c r="R48" s="33" t="e">
        <f>VLOOKUP(Tabla7[[#This Row],[Municipio Entidad]],Tabla2[[MUNICIPIO]:[DEPARTAMENTO]],2,FALSE)</f>
        <v>#N/A</v>
      </c>
    </row>
    <row r="49" spans="1:18" x14ac:dyDescent="0.25">
      <c r="A49" s="30" t="s">
        <v>1112</v>
      </c>
      <c r="B49" s="33" t="s">
        <v>1223</v>
      </c>
      <c r="C49" s="41" t="b">
        <f>EXACT(Tabla2[[#This Row],[MUNICIPIO]],L49)</f>
        <v>1</v>
      </c>
      <c r="D49" s="41">
        <f>COUNTIF(Tabla2[MUNICIPIO],Tabla2[[#This Row],[MUNICIPIO]])</f>
        <v>1</v>
      </c>
      <c r="E49" s="50"/>
      <c r="F49" s="50"/>
      <c r="G49" t="s">
        <v>2128</v>
      </c>
      <c r="H49" t="s">
        <v>1228</v>
      </c>
      <c r="I49" t="s">
        <v>1161</v>
      </c>
      <c r="J49" s="50"/>
      <c r="L49" s="44" t="s">
        <v>1112</v>
      </c>
      <c r="M49" t="str">
        <f t="shared" si="1"/>
        <v>EL DONCELLO</v>
      </c>
      <c r="P49" s="32" t="s">
        <v>1096</v>
      </c>
      <c r="Q49" s="32" t="s">
        <v>1221</v>
      </c>
      <c r="R49" s="33" t="str">
        <f>VLOOKUP(Tabla7[[#This Row],[Municipio Entidad]],Tabla2[[MUNICIPIO]:[DEPARTAMENTO]],2,FALSE)</f>
        <v>MAGDALENA</v>
      </c>
    </row>
    <row r="50" spans="1:18" x14ac:dyDescent="0.25">
      <c r="A50" s="30" t="s">
        <v>1126</v>
      </c>
      <c r="B50" s="33" t="s">
        <v>1225</v>
      </c>
      <c r="C50" s="41" t="b">
        <f>EXACT(Tabla2[[#This Row],[MUNICIPIO]],L50)</f>
        <v>1</v>
      </c>
      <c r="D50" s="41">
        <f>COUNTIF(Tabla2[MUNICIPIO],Tabla2[[#This Row],[MUNICIPIO]])</f>
        <v>1</v>
      </c>
      <c r="E50" s="50"/>
      <c r="F50" s="50"/>
      <c r="G50" t="s">
        <v>2128</v>
      </c>
      <c r="H50" t="s">
        <v>1228</v>
      </c>
      <c r="I50" t="s">
        <v>1162</v>
      </c>
      <c r="J50" s="50"/>
      <c r="L50" s="44" t="s">
        <v>1126</v>
      </c>
      <c r="M50" t="str">
        <f t="shared" si="1"/>
        <v>EL GUAMO</v>
      </c>
      <c r="P50" s="32" t="s">
        <v>1360</v>
      </c>
      <c r="Q50" s="32" t="s">
        <v>1414</v>
      </c>
      <c r="R50" s="33" t="e">
        <f>VLOOKUP(Tabla7[[#This Row],[Municipio Entidad]],Tabla2[[MUNICIPIO]:[DEPARTAMENTO]],2,FALSE)</f>
        <v>#N/A</v>
      </c>
    </row>
    <row r="51" spans="1:18" x14ac:dyDescent="0.25">
      <c r="A51" s="29" t="s">
        <v>1238</v>
      </c>
      <c r="B51" s="32" t="s">
        <v>1231</v>
      </c>
      <c r="C51" s="40" t="b">
        <f>EXACT(Tabla2[[#This Row],[MUNICIPIO]],L51)</f>
        <v>1</v>
      </c>
      <c r="D51" s="40">
        <f>COUNTIF(Tabla2[MUNICIPIO],Tabla2[[#This Row],[MUNICIPIO]])</f>
        <v>1</v>
      </c>
      <c r="E51" s="50"/>
      <c r="F51" s="50"/>
      <c r="G51" t="s">
        <v>1231</v>
      </c>
      <c r="H51" t="s">
        <v>1231</v>
      </c>
      <c r="I51" t="s">
        <v>1189</v>
      </c>
      <c r="J51" s="50"/>
      <c r="L51" s="44" t="s">
        <v>1238</v>
      </c>
      <c r="M51" t="str">
        <f t="shared" si="1"/>
        <v>EL LITORAL DEL SAN JUAN</v>
      </c>
      <c r="P51" s="32" t="s">
        <v>1227</v>
      </c>
      <c r="Q51" s="32" t="s">
        <v>1227</v>
      </c>
      <c r="R51" s="33" t="e">
        <f>VLOOKUP(Tabla7[[#This Row],[Municipio Entidad]],Tabla2[[MUNICIPIO]:[DEPARTAMENTO]],2,FALSE)</f>
        <v>#N/A</v>
      </c>
    </row>
    <row r="52" spans="1:18" x14ac:dyDescent="0.25">
      <c r="A52" s="29" t="s">
        <v>1113</v>
      </c>
      <c r="B52" s="32" t="s">
        <v>1223</v>
      </c>
      <c r="C52" s="40" t="b">
        <f>EXACT(Tabla2[[#This Row],[MUNICIPIO]],L52)</f>
        <v>0</v>
      </c>
      <c r="D52" s="40">
        <f>COUNTIF(Tabla2[MUNICIPIO],Tabla2[[#This Row],[MUNICIPIO]])</f>
        <v>1</v>
      </c>
      <c r="E52" s="50"/>
      <c r="F52" s="50"/>
      <c r="G52" t="s">
        <v>1231</v>
      </c>
      <c r="H52" t="s">
        <v>1231</v>
      </c>
      <c r="I52" t="s">
        <v>1190</v>
      </c>
      <c r="J52" s="50"/>
      <c r="L52" s="45" t="s">
        <v>1239</v>
      </c>
      <c r="M52" t="str">
        <f t="shared" si="1"/>
        <v>EL PAUJÍL</v>
      </c>
      <c r="P52" s="33" t="s">
        <v>1139</v>
      </c>
      <c r="Q52" s="33" t="s">
        <v>1227</v>
      </c>
      <c r="R52" s="33" t="str">
        <f>VLOOKUP(Tabla7[[#This Row],[Municipio Entidad]],Tabla2[[MUNICIPIO]:[DEPARTAMENTO]],2,FALSE)</f>
        <v>ARAUCA</v>
      </c>
    </row>
    <row r="53" spans="1:18" x14ac:dyDescent="0.25">
      <c r="A53" s="29" t="s">
        <v>1209</v>
      </c>
      <c r="B53" s="32" t="s">
        <v>1233</v>
      </c>
      <c r="C53" s="40" t="b">
        <f>EXACT(Tabla2[[#This Row],[MUNICIPIO]],L53)</f>
        <v>1</v>
      </c>
      <c r="D53" s="40">
        <f>COUNTIF(Tabla2[MUNICIPIO],Tabla2[[#This Row],[MUNICIPIO]])</f>
        <v>1</v>
      </c>
      <c r="E53" s="50"/>
      <c r="F53" s="50"/>
      <c r="G53" t="s">
        <v>1231</v>
      </c>
      <c r="H53" t="s">
        <v>1231</v>
      </c>
      <c r="I53" t="s">
        <v>1191</v>
      </c>
      <c r="J53" s="50"/>
      <c r="L53" s="44" t="s">
        <v>1209</v>
      </c>
      <c r="M53" t="str">
        <f t="shared" si="1"/>
        <v>EL RETORNO</v>
      </c>
      <c r="P53" s="32" t="s">
        <v>1361</v>
      </c>
      <c r="Q53" s="32" t="s">
        <v>2108</v>
      </c>
      <c r="R53" s="33" t="e">
        <f>VLOOKUP(Tabla7[[#This Row],[Municipio Entidad]],Tabla2[[MUNICIPIO]:[DEPARTAMENTO]],2,FALSE)</f>
        <v>#N/A</v>
      </c>
    </row>
    <row r="54" spans="1:18" x14ac:dyDescent="0.25">
      <c r="A54" s="29" t="s">
        <v>1067</v>
      </c>
      <c r="B54" s="32" t="s">
        <v>1217</v>
      </c>
      <c r="C54" s="40" t="b">
        <f>EXACT(Tabla2[[#This Row],[MUNICIPIO]],L54)</f>
        <v>1</v>
      </c>
      <c r="D54" s="40">
        <f>COUNTIF(Tabla2[MUNICIPIO],Tabla2[[#This Row],[MUNICIPIO]])</f>
        <v>1</v>
      </c>
      <c r="E54" s="50"/>
      <c r="F54" s="50"/>
      <c r="G54" t="s">
        <v>1231</v>
      </c>
      <c r="H54" t="s">
        <v>1231</v>
      </c>
      <c r="I54" t="s">
        <v>1192</v>
      </c>
      <c r="J54" s="50"/>
      <c r="L54" s="45" t="s">
        <v>1067</v>
      </c>
      <c r="M54" t="str">
        <f t="shared" si="1"/>
        <v>EL ROSARIO</v>
      </c>
      <c r="P54" s="33" t="s">
        <v>1362</v>
      </c>
      <c r="Q54" s="33" t="s">
        <v>1217</v>
      </c>
      <c r="R54" s="33" t="e">
        <f>VLOOKUP(Tabla7[[#This Row],[Municipio Entidad]],Tabla2[[MUNICIPIO]:[DEPARTAMENTO]],2,FALSE)</f>
        <v>#N/A</v>
      </c>
    </row>
    <row r="55" spans="1:18" x14ac:dyDescent="0.25">
      <c r="A55" s="30" t="s">
        <v>1057</v>
      </c>
      <c r="B55" s="33" t="s">
        <v>1216</v>
      </c>
      <c r="C55" s="41" t="b">
        <f>EXACT(Tabla2[[#This Row],[MUNICIPIO]],L55)</f>
        <v>1</v>
      </c>
      <c r="D55" s="41">
        <f>COUNTIF(Tabla2[MUNICIPIO],Tabla2[[#This Row],[MUNICIPIO]])</f>
        <v>1</v>
      </c>
      <c r="E55" s="50"/>
      <c r="F55" s="50"/>
      <c r="G55" t="s">
        <v>1231</v>
      </c>
      <c r="H55" t="s">
        <v>1231</v>
      </c>
      <c r="I55" t="s">
        <v>1238</v>
      </c>
      <c r="J55" s="50"/>
      <c r="L55" s="44" t="s">
        <v>1057</v>
      </c>
      <c r="M55" t="str">
        <f t="shared" si="1"/>
        <v>EL TAMBO</v>
      </c>
      <c r="P55" s="33" t="s">
        <v>1363</v>
      </c>
      <c r="Q55" s="33" t="s">
        <v>1228</v>
      </c>
      <c r="R55" s="33" t="e">
        <f>VLOOKUP(Tabla7[[#This Row],[Municipio Entidad]],Tabla2[[MUNICIPIO]:[DEPARTAMENTO]],2,FALSE)</f>
        <v>#N/A</v>
      </c>
    </row>
    <row r="56" spans="1:18" x14ac:dyDescent="0.25">
      <c r="A56" s="30" t="s">
        <v>1157</v>
      </c>
      <c r="B56" s="33" t="s">
        <v>1228</v>
      </c>
      <c r="C56" s="41" t="b">
        <f>EXACT(Tabla2[[#This Row],[MUNICIPIO]],L56)</f>
        <v>1</v>
      </c>
      <c r="D56" s="41">
        <f>COUNTIF(Tabla2[MUNICIPIO],Tabla2[[#This Row],[MUNICIPIO]])</f>
        <v>1</v>
      </c>
      <c r="E56" s="50"/>
      <c r="F56" s="50"/>
      <c r="G56" t="s">
        <v>1231</v>
      </c>
      <c r="H56" t="s">
        <v>1231</v>
      </c>
      <c r="I56" t="s">
        <v>1193</v>
      </c>
      <c r="J56" s="50"/>
      <c r="L56" s="44" t="s">
        <v>1157</v>
      </c>
      <c r="M56" t="str">
        <f t="shared" si="1"/>
        <v>EL TARRA</v>
      </c>
      <c r="P56" s="33" t="s">
        <v>1364</v>
      </c>
      <c r="Q56" s="33" t="s">
        <v>1222</v>
      </c>
      <c r="R56" s="33" t="e">
        <f>VLOOKUP(Tabla7[[#This Row],[Municipio Entidad]],Tabla2[[MUNICIPIO]:[DEPARTAMENTO]],2,FALSE)</f>
        <v>#N/A</v>
      </c>
    </row>
    <row r="57" spans="1:18" x14ac:dyDescent="0.25">
      <c r="A57" s="29" t="s">
        <v>1107</v>
      </c>
      <c r="B57" s="32" t="s">
        <v>1223</v>
      </c>
      <c r="C57" s="40" t="b">
        <f>EXACT(Tabla2[[#This Row],[MUNICIPIO]],L57)</f>
        <v>1</v>
      </c>
      <c r="D57" s="40">
        <f>COUNTIF(Tabla2[MUNICIPIO],Tabla2[[#This Row],[MUNICIPIO]])</f>
        <v>1</v>
      </c>
      <c r="E57" s="50"/>
      <c r="F57" s="50"/>
      <c r="G57" t="s">
        <v>1231</v>
      </c>
      <c r="H57" t="s">
        <v>1231</v>
      </c>
      <c r="I57" t="s">
        <v>1194</v>
      </c>
      <c r="J57" s="50"/>
      <c r="L57" s="45" t="s">
        <v>1107</v>
      </c>
      <c r="M57" t="str">
        <f t="shared" si="1"/>
        <v>FLORENCIA</v>
      </c>
      <c r="P57" s="32" t="s">
        <v>1365</v>
      </c>
      <c r="Q57" s="32" t="s">
        <v>1399</v>
      </c>
      <c r="R57" s="33" t="e">
        <f>VLOOKUP(Tabla7[[#This Row],[Municipio Entidad]],Tabla2[[MUNICIPIO]:[DEPARTAMENTO]],2,FALSE)</f>
        <v>#N/A</v>
      </c>
    </row>
    <row r="58" spans="1:18" x14ac:dyDescent="0.25">
      <c r="A58" s="29" t="s">
        <v>1071</v>
      </c>
      <c r="B58" s="32" t="s">
        <v>1218</v>
      </c>
      <c r="C58" s="40" t="b">
        <f>EXACT(Tabla2[[#This Row],[MUNICIPIO]],L58)</f>
        <v>1</v>
      </c>
      <c r="D58" s="40">
        <f>COUNTIF(Tabla2[MUNICIPIO],Tabla2[[#This Row],[MUNICIPIO]])</f>
        <v>1</v>
      </c>
      <c r="E58" s="50"/>
      <c r="F58" s="50"/>
      <c r="G58" t="s">
        <v>1231</v>
      </c>
      <c r="H58" t="s">
        <v>1231</v>
      </c>
      <c r="I58" t="s">
        <v>1195</v>
      </c>
      <c r="J58" s="50"/>
      <c r="L58" s="45" t="s">
        <v>1071</v>
      </c>
      <c r="M58" t="str">
        <f t="shared" si="1"/>
        <v>FLORIDA</v>
      </c>
      <c r="P58" s="32" t="s">
        <v>1173</v>
      </c>
      <c r="Q58" s="32" t="s">
        <v>1225</v>
      </c>
      <c r="R58" s="33" t="str">
        <f>VLOOKUP(Tabla7[[#This Row],[Municipio Entidad]],Tabla2[[MUNICIPIO]:[DEPARTAMENTO]],2,FALSE)</f>
        <v>BOLÍVAR</v>
      </c>
    </row>
    <row r="59" spans="1:18" x14ac:dyDescent="0.25">
      <c r="A59" s="29" t="s">
        <v>1093</v>
      </c>
      <c r="B59" s="32" t="s">
        <v>1220</v>
      </c>
      <c r="C59" s="40" t="b">
        <f>EXACT(Tabla2[[#This Row],[MUNICIPIO]],L59)</f>
        <v>1</v>
      </c>
      <c r="D59" s="40">
        <f>COUNTIF(Tabla2[MUNICIPIO],Tabla2[[#This Row],[MUNICIPIO]])</f>
        <v>1</v>
      </c>
      <c r="E59" s="50"/>
      <c r="F59" s="50"/>
      <c r="G59" t="s">
        <v>1231</v>
      </c>
      <c r="H59" t="s">
        <v>1222</v>
      </c>
      <c r="I59" t="s">
        <v>1187</v>
      </c>
      <c r="J59" s="50"/>
      <c r="L59" s="44" t="s">
        <v>1093</v>
      </c>
      <c r="M59" t="str">
        <f t="shared" si="1"/>
        <v>FONSECA</v>
      </c>
      <c r="P59" s="33" t="s">
        <v>1050</v>
      </c>
      <c r="Q59" s="33" t="s">
        <v>1222</v>
      </c>
      <c r="R59" s="33" t="str">
        <f>VLOOKUP(Tabla7[[#This Row],[Municipio Entidad]],Tabla2[[MUNICIPIO]:[DEPARTAMENTO]],2,FALSE)</f>
        <v>CAUCA</v>
      </c>
    </row>
    <row r="60" spans="1:18" x14ac:dyDescent="0.25">
      <c r="A60" s="30" t="s">
        <v>1140</v>
      </c>
      <c r="B60" s="33" t="s">
        <v>1227</v>
      </c>
      <c r="C60" s="41" t="b">
        <f>EXACT(Tabla2[[#This Row],[MUNICIPIO]],L60)</f>
        <v>1</v>
      </c>
      <c r="D60" s="41">
        <f>COUNTIF(Tabla2[MUNICIPIO],Tabla2[[#This Row],[MUNICIPIO]])</f>
        <v>1</v>
      </c>
      <c r="E60" s="50"/>
      <c r="F60" s="50"/>
      <c r="G60" t="s">
        <v>1231</v>
      </c>
      <c r="H60" t="s">
        <v>1231</v>
      </c>
      <c r="I60" t="s">
        <v>1196</v>
      </c>
      <c r="J60" s="50"/>
      <c r="L60" s="44" t="s">
        <v>1140</v>
      </c>
      <c r="M60" t="str">
        <f t="shared" si="1"/>
        <v>FORTUL</v>
      </c>
      <c r="P60" s="32" t="s">
        <v>1050</v>
      </c>
      <c r="Q60" s="32" t="s">
        <v>1216</v>
      </c>
      <c r="R60" s="33" t="str">
        <f>VLOOKUP(Tabla7[[#This Row],[Municipio Entidad]],Tabla2[[MUNICIPIO]:[DEPARTAMENTO]],2,FALSE)</f>
        <v>CAUCA</v>
      </c>
    </row>
    <row r="61" spans="1:18" x14ac:dyDescent="0.25">
      <c r="A61" s="29" t="s">
        <v>1079</v>
      </c>
      <c r="B61" s="32" t="s">
        <v>1217</v>
      </c>
      <c r="C61" s="40" t="b">
        <f>EXACT(Tabla2[[#This Row],[MUNICIPIO]],L61)</f>
        <v>1</v>
      </c>
      <c r="D61" s="40">
        <f>COUNTIF(Tabla2[MUNICIPIO],Tabla2[[#This Row],[MUNICIPIO]])</f>
        <v>1</v>
      </c>
      <c r="E61" s="50"/>
      <c r="F61" s="50"/>
      <c r="G61" t="s">
        <v>1231</v>
      </c>
      <c r="H61" t="s">
        <v>1231</v>
      </c>
      <c r="I61" t="s">
        <v>1197</v>
      </c>
      <c r="J61" s="50"/>
      <c r="L61" s="44" t="s">
        <v>1079</v>
      </c>
      <c r="M61" t="str">
        <f t="shared" si="1"/>
        <v>FRANCISCO PIZARRO</v>
      </c>
      <c r="P61" s="32" t="s">
        <v>1050</v>
      </c>
      <c r="Q61" s="32" t="s">
        <v>1218</v>
      </c>
      <c r="R61" s="33" t="str">
        <f>VLOOKUP(Tabla7[[#This Row],[Municipio Entidad]],Tabla2[[MUNICIPIO]:[DEPARTAMENTO]],2,FALSE)</f>
        <v>CAUCA</v>
      </c>
    </row>
    <row r="62" spans="1:18" x14ac:dyDescent="0.25">
      <c r="A62" s="30" t="s">
        <v>1098</v>
      </c>
      <c r="B62" s="33" t="s">
        <v>1221</v>
      </c>
      <c r="C62" s="41" t="b">
        <f>EXACT(Tabla2[[#This Row],[MUNICIPIO]],L62)</f>
        <v>1</v>
      </c>
      <c r="D62" s="41">
        <f>COUNTIF(Tabla2[MUNICIPIO],Tabla2[[#This Row],[MUNICIPIO]])</f>
        <v>1</v>
      </c>
      <c r="E62" s="50"/>
      <c r="F62" s="50"/>
      <c r="G62" t="s">
        <v>1231</v>
      </c>
      <c r="H62" t="s">
        <v>1231</v>
      </c>
      <c r="I62" t="s">
        <v>1198</v>
      </c>
      <c r="J62" s="50"/>
      <c r="L62" s="45" t="s">
        <v>1098</v>
      </c>
      <c r="M62" t="str">
        <f t="shared" si="1"/>
        <v>FUNDACIÓN</v>
      </c>
      <c r="P62" s="32" t="s">
        <v>1366</v>
      </c>
      <c r="Q62" s="32" t="s">
        <v>1221</v>
      </c>
      <c r="R62" s="33" t="e">
        <f>VLOOKUP(Tabla7[[#This Row],[Municipio Entidad]],Tabla2[[MUNICIPIO]:[DEPARTAMENTO]],2,FALSE)</f>
        <v>#N/A</v>
      </c>
    </row>
    <row r="63" spans="1:18" x14ac:dyDescent="0.25">
      <c r="A63" s="29" t="s">
        <v>1211</v>
      </c>
      <c r="B63" s="32" t="s">
        <v>1216</v>
      </c>
      <c r="C63" s="40" t="b">
        <f>EXACT(Tabla2[[#This Row],[MUNICIPIO]],L63)</f>
        <v>0</v>
      </c>
      <c r="D63" s="40">
        <f>COUNTIF(Tabla2[MUNICIPIO],Tabla2[[#This Row],[MUNICIPIO]])</f>
        <v>1</v>
      </c>
      <c r="E63" s="50"/>
      <c r="F63" s="50"/>
      <c r="G63" t="s">
        <v>1231</v>
      </c>
      <c r="H63" t="s">
        <v>1231</v>
      </c>
      <c r="I63" t="s">
        <v>1199</v>
      </c>
      <c r="J63" s="50"/>
      <c r="L63" s="47" t="s">
        <v>1240</v>
      </c>
      <c r="M63" t="str">
        <f t="shared" si="1"/>
        <v>GUAPÍ</v>
      </c>
      <c r="P63" s="32" t="s">
        <v>1367</v>
      </c>
      <c r="Q63" s="32" t="s">
        <v>1225</v>
      </c>
      <c r="R63" s="33" t="e">
        <f>VLOOKUP(Tabla7[[#This Row],[Municipio Entidad]],Tabla2[[MUNICIPIO]:[DEPARTAMENTO]],2,FALSE)</f>
        <v>#N/A</v>
      </c>
    </row>
    <row r="64" spans="1:18" x14ac:dyDescent="0.25">
      <c r="A64" s="29" t="s">
        <v>1158</v>
      </c>
      <c r="B64" s="32" t="s">
        <v>1228</v>
      </c>
      <c r="C64" s="40" t="b">
        <f>EXACT(Tabla2[[#This Row],[MUNICIPIO]],L64)</f>
        <v>1</v>
      </c>
      <c r="D64" s="40">
        <f>COUNTIF(Tabla2[MUNICIPIO],Tabla2[[#This Row],[MUNICIPIO]])</f>
        <v>1</v>
      </c>
      <c r="E64" s="50"/>
      <c r="F64" s="50"/>
      <c r="G64" t="s">
        <v>1231</v>
      </c>
      <c r="H64" t="s">
        <v>1222</v>
      </c>
      <c r="I64" t="s">
        <v>1188</v>
      </c>
      <c r="J64" s="50"/>
      <c r="L64" s="45" t="s">
        <v>1158</v>
      </c>
      <c r="M64" t="str">
        <f t="shared" si="1"/>
        <v>HACARÍ</v>
      </c>
      <c r="P64" s="33" t="s">
        <v>1368</v>
      </c>
      <c r="Q64" s="33" t="s">
        <v>1222</v>
      </c>
      <c r="R64" s="33" t="e">
        <f>VLOOKUP(Tabla7[[#This Row],[Municipio Entidad]],Tabla2[[MUNICIPIO]:[DEPARTAMENTO]],2,FALSE)</f>
        <v>#N/A</v>
      </c>
    </row>
    <row r="65" spans="1:18" x14ac:dyDescent="0.25">
      <c r="A65" s="30" t="s">
        <v>1193</v>
      </c>
      <c r="B65" s="33" t="s">
        <v>1231</v>
      </c>
      <c r="C65" s="41" t="b">
        <f>EXACT(Tabla2[[#This Row],[MUNICIPIO]],L65)</f>
        <v>1</v>
      </c>
      <c r="D65" s="41">
        <f>COUNTIF(Tabla2[MUNICIPIO],Tabla2[[#This Row],[MUNICIPIO]])</f>
        <v>1</v>
      </c>
      <c r="E65" s="50"/>
      <c r="F65" s="50"/>
      <c r="G65" t="s">
        <v>2125</v>
      </c>
      <c r="H65" t="s">
        <v>1223</v>
      </c>
      <c r="I65" t="s">
        <v>1108</v>
      </c>
      <c r="J65" s="50"/>
      <c r="L65" s="45" t="s">
        <v>1193</v>
      </c>
      <c r="M65" t="str">
        <f t="shared" si="1"/>
        <v>ISTMINA</v>
      </c>
      <c r="P65" s="32" t="s">
        <v>1368</v>
      </c>
      <c r="Q65" s="32" t="s">
        <v>2111</v>
      </c>
      <c r="R65" s="33" t="e">
        <f>VLOOKUP(Tabla7[[#This Row],[Municipio Entidad]],Tabla2[[MUNICIPIO]:[DEPARTAMENTO]],2,FALSE)</f>
        <v>#N/A</v>
      </c>
    </row>
    <row r="66" spans="1:18" x14ac:dyDescent="0.25">
      <c r="A66" s="29" t="s">
        <v>1148</v>
      </c>
      <c r="B66" s="32" t="s">
        <v>1222</v>
      </c>
      <c r="C66" s="40" t="b">
        <f>EXACT(Tabla2[[#This Row],[MUNICIPIO]],L66)</f>
        <v>1</v>
      </c>
      <c r="D66" s="40">
        <f>COUNTIF(Tabla2[MUNICIPIO],Tabla2[[#This Row],[MUNICIPIO]])</f>
        <v>1</v>
      </c>
      <c r="E66" s="50"/>
      <c r="F66" s="50"/>
      <c r="G66" t="s">
        <v>2125</v>
      </c>
      <c r="H66" t="s">
        <v>1224</v>
      </c>
      <c r="I66" t="s">
        <v>1123</v>
      </c>
      <c r="J66" s="50"/>
      <c r="L66" s="44" t="s">
        <v>1148</v>
      </c>
      <c r="M66" t="str">
        <f t="shared" ref="L66:M97" si="2">UPPER(L66)</f>
        <v>ITUANGO</v>
      </c>
      <c r="P66" s="32" t="s">
        <v>1369</v>
      </c>
      <c r="Q66" s="32" t="s">
        <v>1230</v>
      </c>
      <c r="R66" s="33" t="e">
        <f>VLOOKUP(Tabla7[[#This Row],[Municipio Entidad]],Tabla2[[MUNICIPIO]:[DEPARTAMENTO]],2,FALSE)</f>
        <v>#N/A</v>
      </c>
    </row>
    <row r="67" spans="1:18" x14ac:dyDescent="0.25">
      <c r="A67" s="29" t="s">
        <v>1058</v>
      </c>
      <c r="B67" s="32" t="s">
        <v>1216</v>
      </c>
      <c r="C67" s="40" t="b">
        <f>EXACT(Tabla2[[#This Row],[MUNICIPIO]],L67)</f>
        <v>1</v>
      </c>
      <c r="D67" s="40">
        <f>COUNTIF(Tabla2[MUNICIPIO],Tabla2[[#This Row],[MUNICIPIO]])</f>
        <v>1</v>
      </c>
      <c r="E67" s="50"/>
      <c r="F67" s="50"/>
      <c r="G67" t="s">
        <v>2125</v>
      </c>
      <c r="H67" t="s">
        <v>1223</v>
      </c>
      <c r="I67" t="s">
        <v>1109</v>
      </c>
      <c r="J67" s="50"/>
      <c r="L67" s="44" t="s">
        <v>1058</v>
      </c>
      <c r="M67" t="str">
        <f t="shared" si="2"/>
        <v>JAMBALÓ</v>
      </c>
      <c r="P67" s="33" t="s">
        <v>1370</v>
      </c>
      <c r="Q67" s="33" t="s">
        <v>1225</v>
      </c>
      <c r="R67" s="33" t="e">
        <f>VLOOKUP(Tabla7[[#This Row],[Municipio Entidad]],Tabla2[[MUNICIPIO]:[DEPARTAMENTO]],2,FALSE)</f>
        <v>#N/A</v>
      </c>
    </row>
    <row r="68" spans="1:18" x14ac:dyDescent="0.25">
      <c r="A68" s="29" t="s">
        <v>1087</v>
      </c>
      <c r="B68" s="32" t="s">
        <v>1219</v>
      </c>
      <c r="C68" s="40" t="b">
        <f>EXACT(Tabla2[[#This Row],[MUNICIPIO]],L68)</f>
        <v>1</v>
      </c>
      <c r="D68" s="40">
        <f>COUNTIF(Tabla2[MUNICIPIO],Tabla2[[#This Row],[MUNICIPIO]])</f>
        <v>1</v>
      </c>
      <c r="E68" s="50"/>
      <c r="F68" s="50"/>
      <c r="G68" t="s">
        <v>2125</v>
      </c>
      <c r="H68" t="s">
        <v>1223</v>
      </c>
      <c r="I68" t="s">
        <v>1110</v>
      </c>
      <c r="J68" s="50"/>
      <c r="L68" s="44" t="s">
        <v>1087</v>
      </c>
      <c r="M68" t="str">
        <f t="shared" si="2"/>
        <v>LA JAGUA DE IBIRICO</v>
      </c>
      <c r="P68" s="33" t="s">
        <v>1371</v>
      </c>
      <c r="Q68" s="33" t="s">
        <v>1219</v>
      </c>
      <c r="R68" s="33" t="e">
        <f>VLOOKUP(Tabla7[[#This Row],[Municipio Entidad]],Tabla2[[MUNICIPIO]:[DEPARTAMENTO]],2,FALSE)</f>
        <v>#N/A</v>
      </c>
    </row>
    <row r="69" spans="1:18" x14ac:dyDescent="0.25">
      <c r="A69" s="29" t="s">
        <v>1202</v>
      </c>
      <c r="B69" s="32" t="s">
        <v>1232</v>
      </c>
      <c r="C69" s="40" t="b">
        <f>EXACT(Tabla2[[#This Row],[MUNICIPIO]],L69)</f>
        <v>1</v>
      </c>
      <c r="D69" s="40">
        <f>COUNTIF(Tabla2[MUNICIPIO],Tabla2[[#This Row],[MUNICIPIO]])</f>
        <v>1</v>
      </c>
      <c r="E69" s="50"/>
      <c r="F69" s="50"/>
      <c r="G69" t="s">
        <v>2125</v>
      </c>
      <c r="H69" t="s">
        <v>1223</v>
      </c>
      <c r="I69" t="s">
        <v>1111</v>
      </c>
      <c r="J69" s="50"/>
      <c r="L69" s="44" t="s">
        <v>1202</v>
      </c>
      <c r="M69" t="str">
        <f t="shared" si="2"/>
        <v>LA MACARENA</v>
      </c>
      <c r="P69" s="32" t="s">
        <v>1183</v>
      </c>
      <c r="Q69" s="32" t="s">
        <v>1230</v>
      </c>
      <c r="R69" s="33" t="str">
        <f>VLOOKUP(Tabla7[[#This Row],[Municipio Entidad]],Tabla2[[MUNICIPIO]:[DEPARTAMENTO]],2,FALSE)</f>
        <v>TOLIMA</v>
      </c>
    </row>
    <row r="70" spans="1:18" x14ac:dyDescent="0.25">
      <c r="A70" s="30" t="s">
        <v>1114</v>
      </c>
      <c r="B70" s="33" t="s">
        <v>1223</v>
      </c>
      <c r="C70" s="41" t="b">
        <f>EXACT(Tabla2[[#This Row],[MUNICIPIO]],L70)</f>
        <v>1</v>
      </c>
      <c r="D70" s="41">
        <f>COUNTIF(Tabla2[MUNICIPIO],Tabla2[[#This Row],[MUNICIPIO]])</f>
        <v>1</v>
      </c>
      <c r="E70" s="50"/>
      <c r="F70" s="50"/>
      <c r="G70" t="s">
        <v>2125</v>
      </c>
      <c r="H70" t="s">
        <v>1223</v>
      </c>
      <c r="I70" t="s">
        <v>1112</v>
      </c>
      <c r="J70" s="50"/>
      <c r="L70" s="44" t="s">
        <v>1114</v>
      </c>
      <c r="M70" t="str">
        <f t="shared" si="2"/>
        <v>LA MONTAÑITA</v>
      </c>
      <c r="P70" s="33" t="s">
        <v>1372</v>
      </c>
      <c r="Q70" s="33" t="s">
        <v>1231</v>
      </c>
      <c r="R70" s="33" t="e">
        <f>VLOOKUP(Tabla7[[#This Row],[Municipio Entidad]],Tabla2[[MUNICIPIO]:[DEPARTAMENTO]],2,FALSE)</f>
        <v>#N/A</v>
      </c>
    </row>
    <row r="71" spans="1:18" x14ac:dyDescent="0.25">
      <c r="A71" s="29" t="s">
        <v>1089</v>
      </c>
      <c r="B71" s="32" t="s">
        <v>1219</v>
      </c>
      <c r="C71" s="40" t="b">
        <f>EXACT(Tabla2[[#This Row],[MUNICIPIO]],L71)</f>
        <v>1</v>
      </c>
      <c r="D71" s="40">
        <f>COUNTIF(Tabla2[MUNICIPIO],Tabla2[[#This Row],[MUNICIPIO]])</f>
        <v>1</v>
      </c>
      <c r="E71" s="50"/>
      <c r="F71" s="50"/>
      <c r="G71" t="s">
        <v>2125</v>
      </c>
      <c r="H71" t="s">
        <v>1223</v>
      </c>
      <c r="I71" t="s">
        <v>1113</v>
      </c>
      <c r="J71" s="50"/>
      <c r="L71" s="45" t="s">
        <v>1089</v>
      </c>
      <c r="M71" t="str">
        <f t="shared" si="2"/>
        <v>LA PAZ</v>
      </c>
      <c r="P71" s="32" t="s">
        <v>1373</v>
      </c>
      <c r="Q71" s="32" t="s">
        <v>1124</v>
      </c>
      <c r="R71" s="33" t="e">
        <f>VLOOKUP(Tabla7[[#This Row],[Municipio Entidad]],Tabla2[[MUNICIPIO]:[DEPARTAMENTO]],2,FALSE)</f>
        <v>#N/A</v>
      </c>
    </row>
    <row r="72" spans="1:18" x14ac:dyDescent="0.25">
      <c r="A72" s="29" t="s">
        <v>1075</v>
      </c>
      <c r="B72" s="32" t="s">
        <v>1217</v>
      </c>
      <c r="C72" s="40" t="b">
        <f>EXACT(Tabla2[[#This Row],[MUNICIPIO]],L72)</f>
        <v>1</v>
      </c>
      <c r="D72" s="40">
        <f>COUNTIF(Tabla2[MUNICIPIO],Tabla2[[#This Row],[MUNICIPIO]])</f>
        <v>1</v>
      </c>
      <c r="E72" s="50"/>
      <c r="F72" s="50"/>
      <c r="G72" t="s">
        <v>2125</v>
      </c>
      <c r="H72" t="s">
        <v>1223</v>
      </c>
      <c r="I72" t="s">
        <v>1107</v>
      </c>
      <c r="J72" s="50"/>
      <c r="L72" s="46" t="s">
        <v>1075</v>
      </c>
      <c r="M72" t="str">
        <f t="shared" si="2"/>
        <v>LA TOLA</v>
      </c>
      <c r="P72" s="32" t="s">
        <v>1051</v>
      </c>
      <c r="Q72" s="32" t="s">
        <v>1216</v>
      </c>
      <c r="R72" s="33" t="str">
        <f>VLOOKUP(Tabla7[[#This Row],[Municipio Entidad]],Tabla2[[MUNICIPIO]:[DEPARTAMENTO]],2,FALSE)</f>
        <v>CAUCA</v>
      </c>
    </row>
    <row r="73" spans="1:18" x14ac:dyDescent="0.25">
      <c r="A73" s="30" t="s">
        <v>1068</v>
      </c>
      <c r="B73" s="33" t="s">
        <v>1217</v>
      </c>
      <c r="C73" s="41" t="b">
        <f>EXACT(Tabla2[[#This Row],[MUNICIPIO]],L73)</f>
        <v>1</v>
      </c>
      <c r="D73" s="41">
        <f>COUNTIF(Tabla2[MUNICIPIO],Tabla2[[#This Row],[MUNICIPIO]])</f>
        <v>1</v>
      </c>
      <c r="E73" s="50"/>
      <c r="F73" s="50"/>
      <c r="G73" t="s">
        <v>2125</v>
      </c>
      <c r="H73" t="s">
        <v>1223</v>
      </c>
      <c r="I73" t="s">
        <v>1114</v>
      </c>
      <c r="J73" s="50"/>
      <c r="L73" s="45" t="s">
        <v>1068</v>
      </c>
      <c r="M73" t="str">
        <f t="shared" si="2"/>
        <v>LEIVA</v>
      </c>
      <c r="P73" s="32" t="s">
        <v>1051</v>
      </c>
      <c r="Q73" s="32" t="s">
        <v>1843</v>
      </c>
      <c r="R73" s="33" t="str">
        <f>VLOOKUP(Tabla7[[#This Row],[Municipio Entidad]],Tabla2[[MUNICIPIO]:[DEPARTAMENTO]],2,FALSE)</f>
        <v>CAUCA</v>
      </c>
    </row>
    <row r="74" spans="1:18" x14ac:dyDescent="0.25">
      <c r="A74" s="30" t="s">
        <v>1212</v>
      </c>
      <c r="B74" s="33" t="s">
        <v>1216</v>
      </c>
      <c r="C74" s="41" t="b">
        <f>EXACT(Tabla2[[#This Row],[MUNICIPIO]],L74)</f>
        <v>1</v>
      </c>
      <c r="D74" s="41">
        <f>COUNTIF(Tabla2[MUNICIPIO],Tabla2[[#This Row],[MUNICIPIO]])</f>
        <v>1</v>
      </c>
      <c r="E74" s="50"/>
      <c r="F74" s="50"/>
      <c r="G74" t="s">
        <v>2125</v>
      </c>
      <c r="H74" t="s">
        <v>1223</v>
      </c>
      <c r="I74" t="s">
        <v>1115</v>
      </c>
      <c r="J74" s="50"/>
      <c r="L74" s="45" t="s">
        <v>1212</v>
      </c>
      <c r="M74" t="str">
        <f t="shared" si="2"/>
        <v>LÓPEZ DE MICAY</v>
      </c>
      <c r="P74" s="33" t="s">
        <v>1374</v>
      </c>
      <c r="Q74" s="33" t="s">
        <v>2112</v>
      </c>
      <c r="R74" s="33" t="e">
        <f>VLOOKUP(Tabla7[[#This Row],[Municipio Entidad]],Tabla2[[MUNICIPIO]:[DEPARTAMENTO]],2,FALSE)</f>
        <v>#N/A</v>
      </c>
    </row>
    <row r="75" spans="1:18" x14ac:dyDescent="0.25">
      <c r="A75" s="29" t="s">
        <v>1069</v>
      </c>
      <c r="B75" s="32" t="s">
        <v>1217</v>
      </c>
      <c r="C75" s="40" t="b">
        <f>EXACT(Tabla2[[#This Row],[MUNICIPIO]],L75)</f>
        <v>1</v>
      </c>
      <c r="D75" s="40">
        <f>COUNTIF(Tabla2[MUNICIPIO],Tabla2[[#This Row],[MUNICIPIO]])</f>
        <v>1</v>
      </c>
      <c r="E75" s="50"/>
      <c r="F75" s="50"/>
      <c r="G75" t="s">
        <v>2125</v>
      </c>
      <c r="H75" t="s">
        <v>1223</v>
      </c>
      <c r="I75" t="s">
        <v>1116</v>
      </c>
      <c r="J75" s="50"/>
      <c r="L75" s="44" t="s">
        <v>1069</v>
      </c>
      <c r="M75" t="str">
        <f t="shared" si="2"/>
        <v>LOS ANDES</v>
      </c>
      <c r="P75" s="33" t="s">
        <v>1375</v>
      </c>
      <c r="Q75" s="33" t="s">
        <v>1224</v>
      </c>
      <c r="R75" s="33" t="e">
        <f>VLOOKUP(Tabla7[[#This Row],[Municipio Entidad]],Tabla2[[MUNICIPIO]:[DEPARTAMENTO]],2,FALSE)</f>
        <v>#N/A</v>
      </c>
    </row>
    <row r="76" spans="1:18" x14ac:dyDescent="0.25">
      <c r="A76" s="29" t="s">
        <v>1133</v>
      </c>
      <c r="B76" s="32" t="s">
        <v>1226</v>
      </c>
      <c r="C76" s="40" t="b">
        <f>EXACT(Tabla2[[#This Row],[MUNICIPIO]],L76)</f>
        <v>1</v>
      </c>
      <c r="D76" s="40">
        <f>COUNTIF(Tabla2[MUNICIPIO],Tabla2[[#This Row],[MUNICIPIO]])</f>
        <v>1</v>
      </c>
      <c r="E76" s="50"/>
      <c r="F76" s="50"/>
      <c r="G76" t="s">
        <v>2125</v>
      </c>
      <c r="H76" t="s">
        <v>1223</v>
      </c>
      <c r="I76" t="s">
        <v>1117</v>
      </c>
      <c r="J76" s="50"/>
      <c r="L76" s="44" t="s">
        <v>1133</v>
      </c>
      <c r="M76" t="str">
        <f t="shared" si="2"/>
        <v>LOS PALMITOS</v>
      </c>
      <c r="P76" s="32" t="s">
        <v>1073</v>
      </c>
      <c r="Q76" s="32" t="s">
        <v>1217</v>
      </c>
      <c r="R76" s="33" t="str">
        <f>VLOOKUP(Tabla7[[#This Row],[Municipio Entidad]],Tabla2[[MUNICIPIO]:[DEPARTAMENTO]],2,FALSE)</f>
        <v>NARIÑO</v>
      </c>
    </row>
    <row r="77" spans="1:18" x14ac:dyDescent="0.25">
      <c r="A77" s="30" t="s">
        <v>1076</v>
      </c>
      <c r="B77" s="33" t="s">
        <v>1217</v>
      </c>
      <c r="C77" s="41" t="b">
        <f>EXACT(Tabla2[[#This Row],[MUNICIPIO]],L77)</f>
        <v>1</v>
      </c>
      <c r="D77" s="41">
        <f>COUNTIF(Tabla2[MUNICIPIO],Tabla2[[#This Row],[MUNICIPIO]])</f>
        <v>1</v>
      </c>
      <c r="E77" s="50"/>
      <c r="F77" s="50"/>
      <c r="G77" t="s">
        <v>2125</v>
      </c>
      <c r="H77" t="s">
        <v>1223</v>
      </c>
      <c r="I77" t="s">
        <v>1118</v>
      </c>
      <c r="J77" s="50"/>
      <c r="L77" s="45" t="s">
        <v>1076</v>
      </c>
      <c r="M77" t="str">
        <f t="shared" si="2"/>
        <v>MAGÜÍ</v>
      </c>
      <c r="P77" s="32" t="s">
        <v>1376</v>
      </c>
      <c r="Q77" s="32" t="s">
        <v>1222</v>
      </c>
      <c r="R77" s="33" t="e">
        <f>VLOOKUP(Tabla7[[#This Row],[Municipio Entidad]],Tabla2[[MUNICIPIO]:[DEPARTAMENTO]],2,FALSE)</f>
        <v>#N/A</v>
      </c>
    </row>
    <row r="78" spans="1:18" x14ac:dyDescent="0.25">
      <c r="A78" s="29" t="s">
        <v>1241</v>
      </c>
      <c r="B78" s="32" t="s">
        <v>1219</v>
      </c>
      <c r="C78" s="40" t="b">
        <f>EXACT(Tabla2[[#This Row],[MUNICIPIO]],L78)</f>
        <v>1</v>
      </c>
      <c r="D78" s="40">
        <f>COUNTIF(Tabla2[MUNICIPIO],Tabla2[[#This Row],[MUNICIPIO]])</f>
        <v>1</v>
      </c>
      <c r="E78" s="50"/>
      <c r="F78" s="50"/>
      <c r="G78" t="s">
        <v>2125</v>
      </c>
      <c r="H78" t="s">
        <v>1223</v>
      </c>
      <c r="I78" t="s">
        <v>1119</v>
      </c>
      <c r="J78" s="50"/>
      <c r="L78" s="45" t="s">
        <v>1241</v>
      </c>
      <c r="M78" t="str">
        <f t="shared" si="2"/>
        <v>MANAURE BALCÓN DEL CESAR</v>
      </c>
      <c r="P78" s="33" t="s">
        <v>1376</v>
      </c>
      <c r="Q78" s="33" t="s">
        <v>2109</v>
      </c>
      <c r="R78" s="33" t="e">
        <f>VLOOKUP(Tabla7[[#This Row],[Municipio Entidad]],Tabla2[[MUNICIPIO]:[DEPARTAMENTO]],2,FALSE)</f>
        <v>#N/A</v>
      </c>
    </row>
    <row r="79" spans="1:18" x14ac:dyDescent="0.25">
      <c r="A79" s="29" t="s">
        <v>1200</v>
      </c>
      <c r="B79" s="32" t="s">
        <v>1232</v>
      </c>
      <c r="C79" s="40" t="b">
        <f>EXACT(Tabla2[[#This Row],[MUNICIPIO]],L79)</f>
        <v>1</v>
      </c>
      <c r="D79" s="40">
        <f>COUNTIF(Tabla2[MUNICIPIO],Tabla2[[#This Row],[MUNICIPIO]])</f>
        <v>1</v>
      </c>
      <c r="E79" s="50"/>
      <c r="F79" s="50"/>
      <c r="G79" t="s">
        <v>2125</v>
      </c>
      <c r="H79" t="s">
        <v>1223</v>
      </c>
      <c r="I79" t="s">
        <v>1120</v>
      </c>
      <c r="J79" s="50"/>
      <c r="L79" s="44" t="s">
        <v>1200</v>
      </c>
      <c r="M79" t="str">
        <f t="shared" si="2"/>
        <v>MAPIRIPÁN</v>
      </c>
      <c r="P79" s="33" t="s">
        <v>1377</v>
      </c>
      <c r="Q79" s="33" t="s">
        <v>1232</v>
      </c>
      <c r="R79" s="33" t="e">
        <f>VLOOKUP(Tabla7[[#This Row],[Municipio Entidad]],Tabla2[[MUNICIPIO]:[DEPARTAMENTO]],2,FALSE)</f>
        <v>#N/A</v>
      </c>
    </row>
    <row r="80" spans="1:18" x14ac:dyDescent="0.25">
      <c r="A80" s="29" t="s">
        <v>1127</v>
      </c>
      <c r="B80" s="32" t="s">
        <v>1225</v>
      </c>
      <c r="C80" s="40" t="b">
        <f>EXACT(Tabla2[[#This Row],[MUNICIPIO]],L80)</f>
        <v>1</v>
      </c>
      <c r="D80" s="40">
        <f>COUNTIF(Tabla2[MUNICIPIO],Tabla2[[#This Row],[MUNICIPIO]])</f>
        <v>1</v>
      </c>
      <c r="E80" s="50"/>
      <c r="F80" s="50"/>
      <c r="G80" t="s">
        <v>2125</v>
      </c>
      <c r="H80" t="s">
        <v>1223</v>
      </c>
      <c r="I80" t="s">
        <v>1121</v>
      </c>
      <c r="J80" s="50"/>
      <c r="L80" s="45" t="s">
        <v>1127</v>
      </c>
      <c r="M80" t="str">
        <f t="shared" si="2"/>
        <v>MARÍA LA BAJA</v>
      </c>
      <c r="P80" s="32" t="s">
        <v>1378</v>
      </c>
      <c r="Q80" s="32" t="s">
        <v>2109</v>
      </c>
      <c r="R80" s="33" t="e">
        <f>VLOOKUP(Tabla7[[#This Row],[Municipio Entidad]],Tabla2[[MUNICIPIO]:[DEPARTAMENTO]],2,FALSE)</f>
        <v>#N/A</v>
      </c>
    </row>
    <row r="81" spans="1:18" x14ac:dyDescent="0.25">
      <c r="A81" s="29" t="s">
        <v>1194</v>
      </c>
      <c r="B81" s="32" t="s">
        <v>1231</v>
      </c>
      <c r="C81" s="40" t="b">
        <f>EXACT(Tabla2[[#This Row],[MUNICIPIO]],L81)</f>
        <v>1</v>
      </c>
      <c r="D81" s="40">
        <f>COUNTIF(Tabla2[MUNICIPIO],Tabla2[[#This Row],[MUNICIPIO]])</f>
        <v>1</v>
      </c>
      <c r="E81" s="50"/>
      <c r="F81" s="50"/>
      <c r="G81" t="s">
        <v>2125</v>
      </c>
      <c r="H81" t="s">
        <v>1223</v>
      </c>
      <c r="I81" t="s">
        <v>1122</v>
      </c>
      <c r="J81" s="50"/>
      <c r="L81" s="44" t="s">
        <v>1194</v>
      </c>
      <c r="M81" t="str">
        <f t="shared" si="2"/>
        <v>MEDIO ATRATO</v>
      </c>
      <c r="P81" s="33" t="s">
        <v>1379</v>
      </c>
      <c r="Q81" s="33" t="s">
        <v>1225</v>
      </c>
      <c r="R81" s="33" t="e">
        <f>VLOOKUP(Tabla7[[#This Row],[Municipio Entidad]],Tabla2[[MUNICIPIO]:[DEPARTAMENTO]],2,FALSE)</f>
        <v>#N/A</v>
      </c>
    </row>
    <row r="82" spans="1:18" x14ac:dyDescent="0.25">
      <c r="A82" s="30" t="s">
        <v>1195</v>
      </c>
      <c r="B82" s="33" t="s">
        <v>1231</v>
      </c>
      <c r="C82" s="41" t="b">
        <f>EXACT(Tabla2[[#This Row],[MUNICIPIO]],L82)</f>
        <v>1</v>
      </c>
      <c r="D82" s="41">
        <f>COUNTIF(Tabla2[MUNICIPIO],Tabla2[[#This Row],[MUNICIPIO]])</f>
        <v>1</v>
      </c>
      <c r="E82" s="50"/>
      <c r="F82" s="50"/>
      <c r="G82" t="s">
        <v>2132</v>
      </c>
      <c r="H82" t="s">
        <v>1233</v>
      </c>
      <c r="I82" t="s">
        <v>1208</v>
      </c>
      <c r="J82" s="50"/>
      <c r="L82" s="45" t="s">
        <v>1195</v>
      </c>
      <c r="M82" t="str">
        <f t="shared" si="2"/>
        <v>MEDIO SAN JUAN</v>
      </c>
      <c r="P82" s="32" t="s">
        <v>1380</v>
      </c>
      <c r="Q82" s="32" t="s">
        <v>2112</v>
      </c>
      <c r="R82" s="33" t="e">
        <f>VLOOKUP(Tabla7[[#This Row],[Municipio Entidad]],Tabla2[[MUNICIPIO]:[DEPARTAMENTO]],2,FALSE)</f>
        <v>#N/A</v>
      </c>
    </row>
    <row r="83" spans="1:18" x14ac:dyDescent="0.25">
      <c r="A83" s="30" t="s">
        <v>1059</v>
      </c>
      <c r="B83" s="33" t="s">
        <v>1216</v>
      </c>
      <c r="C83" s="41" t="b">
        <f>EXACT(Tabla2[[#This Row],[MUNICIPIO]],L83)</f>
        <v>1</v>
      </c>
      <c r="D83" s="41">
        <f>COUNTIF(Tabla2[MUNICIPIO],Tabla2[[#This Row],[MUNICIPIO]])</f>
        <v>1</v>
      </c>
      <c r="E83" s="50"/>
      <c r="F83" s="50"/>
      <c r="G83" t="s">
        <v>2132</v>
      </c>
      <c r="H83" t="s">
        <v>1233</v>
      </c>
      <c r="I83" t="s">
        <v>1209</v>
      </c>
      <c r="J83" s="50"/>
      <c r="L83" s="44" t="s">
        <v>1059</v>
      </c>
      <c r="M83" t="str">
        <f t="shared" si="2"/>
        <v>MERCADERES</v>
      </c>
      <c r="P83" s="33" t="s">
        <v>1086</v>
      </c>
      <c r="Q83" s="33" t="s">
        <v>1219</v>
      </c>
      <c r="R83" s="33" t="str">
        <f>VLOOKUP(Tabla7[[#This Row],[Municipio Entidad]],Tabla2[[MUNICIPIO]:[DEPARTAMENTO]],2,FALSE)</f>
        <v>CESAR</v>
      </c>
    </row>
    <row r="84" spans="1:18" x14ac:dyDescent="0.25">
      <c r="A84" s="30" t="s">
        <v>1201</v>
      </c>
      <c r="B84" s="33" t="s">
        <v>1232</v>
      </c>
      <c r="C84" s="41" t="b">
        <f>EXACT(Tabla2[[#This Row],[MUNICIPIO]],L84)</f>
        <v>1</v>
      </c>
      <c r="D84" s="41">
        <f>COUNTIF(Tabla2[MUNICIPIO],Tabla2[[#This Row],[MUNICIPIO]])</f>
        <v>1</v>
      </c>
      <c r="E84" s="50"/>
      <c r="F84" s="50"/>
      <c r="G84" t="s">
        <v>2132</v>
      </c>
      <c r="H84" t="s">
        <v>1232</v>
      </c>
      <c r="I84" t="s">
        <v>1202</v>
      </c>
      <c r="J84" s="50"/>
      <c r="L84" s="45" t="s">
        <v>1201</v>
      </c>
      <c r="M84" t="str">
        <f t="shared" si="2"/>
        <v>MESETAS</v>
      </c>
      <c r="P84" s="33" t="s">
        <v>1381</v>
      </c>
      <c r="Q84" s="33" t="s">
        <v>1414</v>
      </c>
      <c r="R84" s="33" t="e">
        <f>VLOOKUP(Tabla7[[#This Row],[Municipio Entidad]],Tabla2[[MUNICIPIO]:[DEPARTAMENTO]],2,FALSE)</f>
        <v>#N/A</v>
      </c>
    </row>
    <row r="85" spans="1:18" x14ac:dyDescent="0.25">
      <c r="A85" s="29" t="s">
        <v>1115</v>
      </c>
      <c r="B85" s="32" t="s">
        <v>1223</v>
      </c>
      <c r="C85" s="40" t="b">
        <f>EXACT(Tabla2[[#This Row],[MUNICIPIO]],L85)</f>
        <v>1</v>
      </c>
      <c r="D85" s="40">
        <f>COUNTIF(Tabla2[MUNICIPIO],Tabla2[[#This Row],[MUNICIPIO]])</f>
        <v>1</v>
      </c>
      <c r="E85" s="50"/>
      <c r="F85" s="50"/>
      <c r="G85" t="s">
        <v>2132</v>
      </c>
      <c r="H85" t="s">
        <v>1232</v>
      </c>
      <c r="I85" t="s">
        <v>1200</v>
      </c>
      <c r="J85" s="50"/>
      <c r="L85" s="45" t="s">
        <v>1115</v>
      </c>
      <c r="M85" t="str">
        <f t="shared" si="2"/>
        <v>MILÁN</v>
      </c>
      <c r="P85" s="33" t="s">
        <v>1382</v>
      </c>
      <c r="Q85" s="33" t="s">
        <v>1399</v>
      </c>
      <c r="R85" s="33" t="e">
        <f>VLOOKUP(Tabla7[[#This Row],[Municipio Entidad]],Tabla2[[MUNICIPIO]:[DEPARTAMENTO]],2,FALSE)</f>
        <v>#N/A</v>
      </c>
    </row>
    <row r="86" spans="1:18" x14ac:dyDescent="0.25">
      <c r="A86" s="30" t="s">
        <v>1210</v>
      </c>
      <c r="B86" s="33" t="s">
        <v>1233</v>
      </c>
      <c r="C86" s="41" t="b">
        <f>EXACT(Tabla2[[#This Row],[MUNICIPIO]],L86)</f>
        <v>1</v>
      </c>
      <c r="D86" s="41">
        <f>COUNTIF(Tabla2[MUNICIPIO],Tabla2[[#This Row],[MUNICIPIO]])</f>
        <v>1</v>
      </c>
      <c r="E86" s="50"/>
      <c r="F86" s="50"/>
      <c r="G86" t="s">
        <v>2132</v>
      </c>
      <c r="H86" t="s">
        <v>1232</v>
      </c>
      <c r="I86" t="s">
        <v>1201</v>
      </c>
      <c r="J86" s="50"/>
      <c r="L86" s="45" t="s">
        <v>1210</v>
      </c>
      <c r="M86" t="str">
        <f t="shared" si="2"/>
        <v>MIRAFLORES</v>
      </c>
      <c r="P86" s="32" t="s">
        <v>1382</v>
      </c>
      <c r="Q86" s="32" t="s">
        <v>1217</v>
      </c>
      <c r="R86" s="33" t="e">
        <f>VLOOKUP(Tabla7[[#This Row],[Municipio Entidad]],Tabla2[[MUNICIPIO]:[DEPARTAMENTO]],2,FALSE)</f>
        <v>#N/A</v>
      </c>
    </row>
    <row r="87" spans="1:18" x14ac:dyDescent="0.25">
      <c r="A87" s="29" t="s">
        <v>1060</v>
      </c>
      <c r="B87" s="32" t="s">
        <v>1216</v>
      </c>
      <c r="C87" s="40" t="b">
        <f>EXACT(Tabla2[[#This Row],[MUNICIPIO]],L87)</f>
        <v>1</v>
      </c>
      <c r="D87" s="40">
        <f>COUNTIF(Tabla2[MUNICIPIO],Tabla2[[#This Row],[MUNICIPIO]])</f>
        <v>1</v>
      </c>
      <c r="E87" s="50"/>
      <c r="F87" s="50"/>
      <c r="G87" t="s">
        <v>2132</v>
      </c>
      <c r="H87" t="s">
        <v>1233</v>
      </c>
      <c r="I87" t="s">
        <v>1210</v>
      </c>
      <c r="J87" s="50"/>
      <c r="L87" s="45" t="s">
        <v>1060</v>
      </c>
      <c r="M87" t="str">
        <f t="shared" si="2"/>
        <v>MIRANDA</v>
      </c>
      <c r="P87" s="33" t="s">
        <v>1383</v>
      </c>
      <c r="Q87" s="33" t="s">
        <v>1223</v>
      </c>
      <c r="R87" s="33" t="e">
        <f>VLOOKUP(Tabla7[[#This Row],[Municipio Entidad]],Tabla2[[MUNICIPIO]:[DEPARTAMENTO]],2,FALSE)</f>
        <v>#N/A</v>
      </c>
    </row>
    <row r="88" spans="1:18" x14ac:dyDescent="0.25">
      <c r="A88" s="30" t="s">
        <v>1163</v>
      </c>
      <c r="B88" s="33" t="s">
        <v>1229</v>
      </c>
      <c r="C88" s="41" t="b">
        <f>EXACT(Tabla2[[#This Row],[MUNICIPIO]],L88)</f>
        <v>1</v>
      </c>
      <c r="D88" s="41">
        <f>COUNTIF(Tabla2[MUNICIPIO],Tabla2[[#This Row],[MUNICIPIO]])</f>
        <v>1</v>
      </c>
      <c r="E88" s="50"/>
      <c r="F88" s="50"/>
      <c r="G88" t="s">
        <v>2132</v>
      </c>
      <c r="H88" t="s">
        <v>1232</v>
      </c>
      <c r="I88" t="s">
        <v>1204</v>
      </c>
      <c r="J88" s="50"/>
      <c r="L88" s="45" t="s">
        <v>1163</v>
      </c>
      <c r="M88" t="str">
        <f t="shared" si="2"/>
        <v>MOCOA</v>
      </c>
      <c r="P88" s="33" t="s">
        <v>1384</v>
      </c>
      <c r="Q88" s="33" t="s">
        <v>1843</v>
      </c>
      <c r="R88" s="33" t="e">
        <f>VLOOKUP(Tabla7[[#This Row],[Municipio Entidad]],Tabla2[[MUNICIPIO]:[DEPARTAMENTO]],2,FALSE)</f>
        <v>#N/A</v>
      </c>
    </row>
    <row r="89" spans="1:18" x14ac:dyDescent="0.25">
      <c r="A89" s="30" t="s">
        <v>1178</v>
      </c>
      <c r="B89" s="33" t="s">
        <v>1124</v>
      </c>
      <c r="C89" s="41" t="b">
        <f>EXACT(Tabla2[[#This Row],[MUNICIPIO]],L89)</f>
        <v>1</v>
      </c>
      <c r="D89" s="41">
        <f>COUNTIF(Tabla2[MUNICIPIO],Tabla2[[#This Row],[MUNICIPIO]])</f>
        <v>1</v>
      </c>
      <c r="E89" s="50"/>
      <c r="F89" s="50"/>
      <c r="G89" t="s">
        <v>2132</v>
      </c>
      <c r="H89" t="s">
        <v>1232</v>
      </c>
      <c r="I89" t="s">
        <v>1205</v>
      </c>
      <c r="J89" s="50"/>
      <c r="L89" s="45" t="s">
        <v>1178</v>
      </c>
      <c r="M89" t="str">
        <f t="shared" si="2"/>
        <v>MONTELÍBANO</v>
      </c>
      <c r="P89" s="32" t="s">
        <v>1385</v>
      </c>
      <c r="Q89" s="32" t="s">
        <v>1222</v>
      </c>
      <c r="R89" s="33" t="e">
        <f>VLOOKUP(Tabla7[[#This Row],[Municipio Entidad]],Tabla2[[MUNICIPIO]:[DEPARTAMENTO]],2,FALSE)</f>
        <v>#N/A</v>
      </c>
    </row>
    <row r="90" spans="1:18" x14ac:dyDescent="0.25">
      <c r="A90" s="30" t="s">
        <v>1061</v>
      </c>
      <c r="B90" s="33" t="s">
        <v>1216</v>
      </c>
      <c r="C90" s="41" t="b">
        <f>EXACT(Tabla2[[#This Row],[MUNICIPIO]],L90)</f>
        <v>1</v>
      </c>
      <c r="D90" s="41">
        <f>COUNTIF(Tabla2[MUNICIPIO],Tabla2[[#This Row],[MUNICIPIO]])</f>
        <v>2</v>
      </c>
      <c r="E90" s="50"/>
      <c r="F90" s="50"/>
      <c r="G90" t="s">
        <v>2132</v>
      </c>
      <c r="H90" t="s">
        <v>1232</v>
      </c>
      <c r="I90" t="s">
        <v>1117</v>
      </c>
      <c r="J90" s="50"/>
      <c r="L90" s="44" t="s">
        <v>1061</v>
      </c>
      <c r="M90" t="str">
        <f t="shared" si="2"/>
        <v>MORALES</v>
      </c>
      <c r="P90" s="33" t="s">
        <v>1386</v>
      </c>
      <c r="Q90" s="33" t="s">
        <v>1222</v>
      </c>
      <c r="R90" s="33" t="e">
        <f>VLOOKUP(Tabla7[[#This Row],[Municipio Entidad]],Tabla2[[MUNICIPIO]:[DEPARTAMENTO]],2,FALSE)</f>
        <v>#N/A</v>
      </c>
    </row>
    <row r="91" spans="1:18" x14ac:dyDescent="0.25">
      <c r="A91" s="30" t="s">
        <v>1061</v>
      </c>
      <c r="B91" s="33" t="s">
        <v>1225</v>
      </c>
      <c r="C91" s="41" t="b">
        <f>EXACT(Tabla2[[#This Row],[MUNICIPIO]],L91)</f>
        <v>1</v>
      </c>
      <c r="D91" s="41">
        <f>COUNTIF(Tabla2[MUNICIPIO],Tabla2[[#This Row],[MUNICIPIO]])</f>
        <v>2</v>
      </c>
      <c r="E91" s="50"/>
      <c r="F91" s="50"/>
      <c r="G91" t="s">
        <v>2132</v>
      </c>
      <c r="H91" t="s">
        <v>1233</v>
      </c>
      <c r="I91" t="s">
        <v>1207</v>
      </c>
      <c r="J91" s="50"/>
      <c r="L91" s="44" t="s">
        <v>1061</v>
      </c>
      <c r="M91" t="str">
        <f t="shared" si="2"/>
        <v>MORALES</v>
      </c>
      <c r="P91" s="32" t="s">
        <v>1387</v>
      </c>
      <c r="Q91" s="32" t="s">
        <v>2108</v>
      </c>
      <c r="R91" s="33" t="e">
        <f>VLOOKUP(Tabla7[[#This Row],[Municipio Entidad]],Tabla2[[MUNICIPIO]:[DEPARTAMENTO]],2,FALSE)</f>
        <v>#N/A</v>
      </c>
    </row>
    <row r="92" spans="1:18" x14ac:dyDescent="0.25">
      <c r="A92" s="30" t="s">
        <v>1116</v>
      </c>
      <c r="B92" s="33" t="s">
        <v>1223</v>
      </c>
      <c r="C92" s="41" t="b">
        <f>EXACT(Tabla2[[#This Row],[MUNICIPIO]],L92)</f>
        <v>1</v>
      </c>
      <c r="D92" s="41">
        <f>COUNTIF(Tabla2[MUNICIPIO],Tabla2[[#This Row],[MUNICIPIO]])</f>
        <v>1</v>
      </c>
      <c r="E92" s="50"/>
      <c r="F92" s="50"/>
      <c r="G92" t="s">
        <v>2132</v>
      </c>
      <c r="H92" t="s">
        <v>1232</v>
      </c>
      <c r="I92" t="s">
        <v>1203</v>
      </c>
      <c r="J92" s="50"/>
      <c r="L92" s="44" t="s">
        <v>1116</v>
      </c>
      <c r="M92" t="str">
        <f t="shared" si="2"/>
        <v>MORELIA</v>
      </c>
      <c r="P92" s="33" t="s">
        <v>1388</v>
      </c>
      <c r="Q92" s="33" t="s">
        <v>1399</v>
      </c>
      <c r="R92" s="33" t="e">
        <f>VLOOKUP(Tabla7[[#This Row],[Municipio Entidad]],Tabla2[[MUNICIPIO]:[DEPARTAMENTO]],2,FALSE)</f>
        <v>#N/A</v>
      </c>
    </row>
    <row r="93" spans="1:18" x14ac:dyDescent="0.25">
      <c r="A93" s="30" t="s">
        <v>1134</v>
      </c>
      <c r="B93" s="33" t="s">
        <v>1226</v>
      </c>
      <c r="C93" s="41" t="b">
        <f>EXACT(Tabla2[[#This Row],[MUNICIPIO]],L93)</f>
        <v>1</v>
      </c>
      <c r="D93" s="41">
        <f>COUNTIF(Tabla2[MUNICIPIO],Tabla2[[#This Row],[MUNICIPIO]])</f>
        <v>1</v>
      </c>
      <c r="E93" s="50"/>
      <c r="F93" s="50"/>
      <c r="G93" t="s">
        <v>2132</v>
      </c>
      <c r="H93" t="s">
        <v>1232</v>
      </c>
      <c r="I93" t="s">
        <v>1206</v>
      </c>
      <c r="J93" s="50"/>
      <c r="L93" s="45" t="s">
        <v>1134</v>
      </c>
      <c r="M93" t="str">
        <f t="shared" si="2"/>
        <v>MORROA</v>
      </c>
      <c r="P93" s="32" t="s">
        <v>1389</v>
      </c>
      <c r="Q93" s="32" t="s">
        <v>1222</v>
      </c>
      <c r="R93" s="33" t="e">
        <f>VLOOKUP(Tabla7[[#This Row],[Municipio Entidad]],Tabla2[[MUNICIPIO]:[DEPARTAMENTO]],2,FALSE)</f>
        <v>#N/A</v>
      </c>
    </row>
    <row r="94" spans="1:18" x14ac:dyDescent="0.25">
      <c r="A94" s="29" t="s">
        <v>1077</v>
      </c>
      <c r="B94" s="32" t="s">
        <v>1217</v>
      </c>
      <c r="C94" s="40" t="b">
        <f>EXACT(Tabla2[[#This Row],[MUNICIPIO]],L94)</f>
        <v>1</v>
      </c>
      <c r="D94" s="40">
        <f>COUNTIF(Tabla2[MUNICIPIO],Tabla2[[#This Row],[MUNICIPIO]])</f>
        <v>1</v>
      </c>
      <c r="E94" s="50"/>
      <c r="F94" s="50"/>
      <c r="G94" t="s">
        <v>2126</v>
      </c>
      <c r="H94" t="s">
        <v>1226</v>
      </c>
      <c r="I94" t="s">
        <v>1132</v>
      </c>
      <c r="J94" s="50"/>
      <c r="L94" s="44" t="s">
        <v>1077</v>
      </c>
      <c r="M94" t="str">
        <f t="shared" si="2"/>
        <v>MOSQUERA</v>
      </c>
      <c r="P94" s="32" t="s">
        <v>1390</v>
      </c>
      <c r="Q94" s="32" t="s">
        <v>1399</v>
      </c>
      <c r="R94" s="33" t="e">
        <f>VLOOKUP(Tabla7[[#This Row],[Municipio Entidad]],Tabla2[[MUNICIPIO]:[DEPARTAMENTO]],2,FALSE)</f>
        <v>#N/A</v>
      </c>
    </row>
    <row r="95" spans="1:18" x14ac:dyDescent="0.25">
      <c r="A95" s="29" t="s">
        <v>1187</v>
      </c>
      <c r="B95" s="32" t="s">
        <v>1222</v>
      </c>
      <c r="C95" s="40" t="b">
        <f>EXACT(Tabla2[[#This Row],[MUNICIPIO]],L95)</f>
        <v>1</v>
      </c>
      <c r="D95" s="40">
        <f>COUNTIF(Tabla2[MUNICIPIO],Tabla2[[#This Row],[MUNICIPIO]])</f>
        <v>1</v>
      </c>
      <c r="E95" s="50"/>
      <c r="F95" s="50"/>
      <c r="G95" t="s">
        <v>2126</v>
      </c>
      <c r="H95" t="s">
        <v>1226</v>
      </c>
      <c r="I95" t="s">
        <v>1131</v>
      </c>
      <c r="J95" s="50"/>
      <c r="L95" s="45" t="s">
        <v>1187</v>
      </c>
      <c r="M95" t="str">
        <f t="shared" si="2"/>
        <v>MURINDÓ</v>
      </c>
      <c r="P95" s="33" t="s">
        <v>1391</v>
      </c>
      <c r="Q95" s="33" t="s">
        <v>1222</v>
      </c>
      <c r="R95" s="33" t="e">
        <f>VLOOKUP(Tabla7[[#This Row],[Municipio Entidad]],Tabla2[[MUNICIPIO]:[DEPARTAMENTO]],2,FALSE)</f>
        <v>#N/A</v>
      </c>
    </row>
    <row r="96" spans="1:18" x14ac:dyDescent="0.25">
      <c r="A96" s="29" t="s">
        <v>1103</v>
      </c>
      <c r="B96" s="32" t="s">
        <v>1222</v>
      </c>
      <c r="C96" s="40" t="b">
        <f>EXACT(Tabla2[[#This Row],[MUNICIPIO]],L96)</f>
        <v>1</v>
      </c>
      <c r="D96" s="40">
        <f>COUNTIF(Tabla2[MUNICIPIO],Tabla2[[#This Row],[MUNICIPIO]])</f>
        <v>1</v>
      </c>
      <c r="E96" s="50"/>
      <c r="F96" s="50"/>
      <c r="G96" t="s">
        <v>2126</v>
      </c>
      <c r="H96" t="s">
        <v>1225</v>
      </c>
      <c r="I96" t="s">
        <v>1124</v>
      </c>
      <c r="J96" s="50"/>
      <c r="L96" s="44" t="s">
        <v>1103</v>
      </c>
      <c r="M96" t="str">
        <f t="shared" si="2"/>
        <v>MUTATÁ</v>
      </c>
      <c r="P96" s="33" t="s">
        <v>1391</v>
      </c>
      <c r="Q96" s="33" t="s">
        <v>2109</v>
      </c>
      <c r="R96" s="33" t="e">
        <f>VLOOKUP(Tabla7[[#This Row],[Municipio Entidad]],Tabla2[[MUNICIPIO]:[DEPARTAMENTO]],2,FALSE)</f>
        <v>#N/A</v>
      </c>
    </row>
    <row r="97" spans="1:18" x14ac:dyDescent="0.25">
      <c r="A97" s="30" t="s">
        <v>1149</v>
      </c>
      <c r="B97" s="33" t="s">
        <v>1222</v>
      </c>
      <c r="C97" s="41" t="b">
        <f>EXACT(Tabla2[[#This Row],[MUNICIPIO]],L97)</f>
        <v>1</v>
      </c>
      <c r="D97" s="41">
        <f>COUNTIF(Tabla2[MUNICIPIO],Tabla2[[#This Row],[MUNICIPIO]])</f>
        <v>1</v>
      </c>
      <c r="E97" s="50"/>
      <c r="F97" s="50"/>
      <c r="G97" t="s">
        <v>2126</v>
      </c>
      <c r="H97" t="s">
        <v>1225</v>
      </c>
      <c r="I97" t="s">
        <v>1125</v>
      </c>
      <c r="J97" s="50"/>
      <c r="L97" s="44" t="s">
        <v>1149</v>
      </c>
      <c r="M97" t="str">
        <f t="shared" si="2"/>
        <v>NECHÍ</v>
      </c>
      <c r="P97" s="32" t="s">
        <v>1392</v>
      </c>
      <c r="Q97" s="32" t="s">
        <v>2108</v>
      </c>
      <c r="R97" s="33" t="e">
        <f>VLOOKUP(Tabla7[[#This Row],[Municipio Entidad]],Tabla2[[MUNICIPIO]:[DEPARTAMENTO]],2,FALSE)</f>
        <v>#N/A</v>
      </c>
    </row>
    <row r="98" spans="1:18" x14ac:dyDescent="0.25">
      <c r="A98" s="30" t="s">
        <v>1104</v>
      </c>
      <c r="B98" s="33" t="s">
        <v>1222</v>
      </c>
      <c r="C98" s="41" t="b">
        <f>EXACT(Tabla2[[#This Row],[MUNICIPIO]],L98)</f>
        <v>1</v>
      </c>
      <c r="D98" s="41">
        <f>COUNTIF(Tabla2[MUNICIPIO],Tabla2[[#This Row],[MUNICIPIO]])</f>
        <v>1</v>
      </c>
      <c r="E98" s="50"/>
      <c r="F98" s="50"/>
      <c r="G98" t="s">
        <v>2126</v>
      </c>
      <c r="H98" t="s">
        <v>1225</v>
      </c>
      <c r="I98" t="s">
        <v>1126</v>
      </c>
      <c r="J98" s="50"/>
      <c r="L98" s="45" t="s">
        <v>1104</v>
      </c>
      <c r="M98" t="str">
        <f t="shared" ref="L98:M129" si="3">UPPER(L98)</f>
        <v>NECOCLÍ</v>
      </c>
      <c r="P98" s="33" t="s">
        <v>1393</v>
      </c>
      <c r="Q98" s="33" t="s">
        <v>1399</v>
      </c>
      <c r="R98" s="33" t="e">
        <f>VLOOKUP(Tabla7[[#This Row],[Municipio Entidad]],Tabla2[[MUNICIPIO]:[DEPARTAMENTO]],2,FALSE)</f>
        <v>#N/A</v>
      </c>
    </row>
    <row r="99" spans="1:18" x14ac:dyDescent="0.25">
      <c r="A99" s="29" t="s">
        <v>1196</v>
      </c>
      <c r="B99" s="32" t="s">
        <v>1231</v>
      </c>
      <c r="C99" s="40" t="b">
        <f>EXACT(Tabla2[[#This Row],[MUNICIPIO]],L99)</f>
        <v>1</v>
      </c>
      <c r="D99" s="40">
        <f>COUNTIF(Tabla2[MUNICIPIO],Tabla2[[#This Row],[MUNICIPIO]])</f>
        <v>1</v>
      </c>
      <c r="E99" s="50"/>
      <c r="F99" s="50"/>
      <c r="G99" t="s">
        <v>2126</v>
      </c>
      <c r="H99" t="s">
        <v>1226</v>
      </c>
      <c r="I99" t="s">
        <v>1133</v>
      </c>
      <c r="J99" s="50"/>
      <c r="L99" s="44" t="s">
        <v>1196</v>
      </c>
      <c r="M99" t="str">
        <f t="shared" si="3"/>
        <v>NÓVITA</v>
      </c>
      <c r="P99" s="32" t="s">
        <v>1394</v>
      </c>
      <c r="Q99" s="32" t="s">
        <v>1228</v>
      </c>
      <c r="R99" s="33" t="e">
        <f>VLOOKUP(Tabla7[[#This Row],[Municipio Entidad]],Tabla2[[MUNICIPIO]:[DEPARTAMENTO]],2,FALSE)</f>
        <v>#N/A</v>
      </c>
    </row>
    <row r="100" spans="1:18" x14ac:dyDescent="0.25">
      <c r="A100" s="30" t="s">
        <v>1078</v>
      </c>
      <c r="B100" s="33" t="s">
        <v>1217</v>
      </c>
      <c r="C100" s="41" t="b">
        <f>EXACT(Tabla2[[#This Row],[MUNICIPIO]],L100)</f>
        <v>1</v>
      </c>
      <c r="D100" s="41">
        <f>COUNTIF(Tabla2[MUNICIPIO],Tabla2[[#This Row],[MUNICIPIO]])</f>
        <v>1</v>
      </c>
      <c r="E100" s="50"/>
      <c r="F100" s="50"/>
      <c r="G100" t="s">
        <v>2126</v>
      </c>
      <c r="H100" t="s">
        <v>1225</v>
      </c>
      <c r="I100" t="s">
        <v>1127</v>
      </c>
      <c r="J100" s="50"/>
      <c r="L100" s="45" t="s">
        <v>1078</v>
      </c>
      <c r="M100" t="str">
        <f t="shared" si="3"/>
        <v>OLAYA HERRERA</v>
      </c>
      <c r="P100" s="32" t="s">
        <v>1395</v>
      </c>
      <c r="Q100" s="32" t="s">
        <v>2113</v>
      </c>
      <c r="R100" s="33" t="e">
        <f>VLOOKUP(Tabla7[[#This Row],[Municipio Entidad]],Tabla2[[MUNICIPIO]:[DEPARTAMENTO]],2,FALSE)</f>
        <v>#N/A</v>
      </c>
    </row>
    <row r="101" spans="1:18" x14ac:dyDescent="0.25">
      <c r="A101" s="29" t="s">
        <v>1164</v>
      </c>
      <c r="B101" s="32" t="s">
        <v>1229</v>
      </c>
      <c r="C101" s="40" t="b">
        <f>EXACT(Tabla2[[#This Row],[MUNICIPIO]],L101)</f>
        <v>1</v>
      </c>
      <c r="D101" s="40">
        <f>COUNTIF(Tabla2[MUNICIPIO],Tabla2[[#This Row],[MUNICIPIO]])</f>
        <v>1</v>
      </c>
      <c r="E101" s="50"/>
      <c r="F101" s="50"/>
      <c r="G101" t="s">
        <v>2126</v>
      </c>
      <c r="H101" t="s">
        <v>1226</v>
      </c>
      <c r="I101" t="s">
        <v>1134</v>
      </c>
      <c r="J101" s="50"/>
      <c r="L101" s="44" t="s">
        <v>1164</v>
      </c>
      <c r="M101" t="str">
        <f t="shared" si="3"/>
        <v>ORITO</v>
      </c>
      <c r="P101" s="32" t="s">
        <v>1396</v>
      </c>
      <c r="Q101" s="32" t="s">
        <v>1396</v>
      </c>
      <c r="R101" s="33" t="e">
        <f>VLOOKUP(Tabla7[[#This Row],[Municipio Entidad]],Tabla2[[MUNICIPIO]:[DEPARTAMENTO]],2,FALSE)</f>
        <v>#N/A</v>
      </c>
    </row>
    <row r="102" spans="1:18" x14ac:dyDescent="0.25">
      <c r="A102" s="29" t="s">
        <v>1135</v>
      </c>
      <c r="B102" s="32" t="s">
        <v>1226</v>
      </c>
      <c r="C102" s="40" t="b">
        <f>EXACT(Tabla2[[#This Row],[MUNICIPIO]],L102)</f>
        <v>1</v>
      </c>
      <c r="D102" s="40">
        <f>COUNTIF(Tabla2[MUNICIPIO],Tabla2[[#This Row],[MUNICIPIO]])</f>
        <v>1</v>
      </c>
      <c r="E102" s="50"/>
      <c r="F102" s="50"/>
      <c r="G102" t="s">
        <v>2126</v>
      </c>
      <c r="H102" t="s">
        <v>1226</v>
      </c>
      <c r="I102" t="s">
        <v>1135</v>
      </c>
      <c r="J102" s="50"/>
      <c r="L102" s="44" t="s">
        <v>1135</v>
      </c>
      <c r="M102" t="str">
        <f t="shared" si="3"/>
        <v>OVEJAS</v>
      </c>
      <c r="P102" s="33" t="s">
        <v>1397</v>
      </c>
      <c r="Q102" s="33" t="s">
        <v>2108</v>
      </c>
      <c r="R102" s="33" t="e">
        <f>VLOOKUP(Tabla7[[#This Row],[Municipio Entidad]],Tabla2[[MUNICIPIO]:[DEPARTAMENTO]],2,FALSE)</f>
        <v>#N/A</v>
      </c>
    </row>
    <row r="103" spans="1:18" x14ac:dyDescent="0.25">
      <c r="A103" s="30" t="s">
        <v>1136</v>
      </c>
      <c r="B103" s="33" t="s">
        <v>1226</v>
      </c>
      <c r="C103" s="41" t="b">
        <f>EXACT(Tabla2[[#This Row],[MUNICIPIO]],L103)</f>
        <v>1</v>
      </c>
      <c r="D103" s="41">
        <f>COUNTIF(Tabla2[MUNICIPIO],Tabla2[[#This Row],[MUNICIPIO]])</f>
        <v>1</v>
      </c>
      <c r="E103" s="50"/>
      <c r="F103" s="50"/>
      <c r="G103" t="s">
        <v>2126</v>
      </c>
      <c r="H103" t="s">
        <v>1226</v>
      </c>
      <c r="I103" t="s">
        <v>1136</v>
      </c>
      <c r="J103" s="50"/>
      <c r="L103" s="45" t="s">
        <v>1136</v>
      </c>
      <c r="M103" t="str">
        <f t="shared" si="3"/>
        <v>PALMITO</v>
      </c>
      <c r="P103" s="32" t="s">
        <v>1398</v>
      </c>
      <c r="Q103" s="32" t="s">
        <v>1231</v>
      </c>
      <c r="R103" s="33" t="e">
        <f>VLOOKUP(Tabla7[[#This Row],[Municipio Entidad]],Tabla2[[MUNICIPIO]:[DEPARTAMENTO]],2,FALSE)</f>
        <v>#N/A</v>
      </c>
    </row>
    <row r="104" spans="1:18" x14ac:dyDescent="0.25">
      <c r="A104" s="29" t="s">
        <v>1062</v>
      </c>
      <c r="B104" s="32" t="s">
        <v>1216</v>
      </c>
      <c r="C104" s="40" t="b">
        <f>EXACT(Tabla2[[#This Row],[MUNICIPIO]],L104)</f>
        <v>1</v>
      </c>
      <c r="D104" s="40">
        <f>COUNTIF(Tabla2[MUNICIPIO],Tabla2[[#This Row],[MUNICIPIO]])</f>
        <v>1</v>
      </c>
      <c r="E104" s="50"/>
      <c r="F104" s="50"/>
      <c r="G104" t="s">
        <v>2126</v>
      </c>
      <c r="H104" t="s">
        <v>1225</v>
      </c>
      <c r="I104" t="s">
        <v>1128</v>
      </c>
      <c r="J104" s="50"/>
      <c r="L104" s="45" t="s">
        <v>1062</v>
      </c>
      <c r="M104" t="str">
        <f t="shared" si="3"/>
        <v>PATÍA</v>
      </c>
      <c r="P104" s="32" t="s">
        <v>1225</v>
      </c>
      <c r="Q104" s="32" t="s">
        <v>1216</v>
      </c>
      <c r="R104" s="33" t="e">
        <f>VLOOKUP(Tabla7[[#This Row],[Municipio Entidad]],Tabla2[[MUNICIPIO]:[DEPARTAMENTO]],2,FALSE)</f>
        <v>#N/A</v>
      </c>
    </row>
    <row r="105" spans="1:18" x14ac:dyDescent="0.25">
      <c r="A105" s="30" t="s">
        <v>1063</v>
      </c>
      <c r="B105" s="33" t="s">
        <v>1216</v>
      </c>
      <c r="C105" s="41" t="b">
        <f>EXACT(Tabla2[[#This Row],[MUNICIPIO]],L105)</f>
        <v>0</v>
      </c>
      <c r="D105" s="41">
        <f>COUNTIF(Tabla2[MUNICIPIO],Tabla2[[#This Row],[MUNICIPIO]])</f>
        <v>1</v>
      </c>
      <c r="E105" s="50"/>
      <c r="F105" s="50"/>
      <c r="G105" t="s">
        <v>2126</v>
      </c>
      <c r="H105" t="s">
        <v>1225</v>
      </c>
      <c r="I105" t="s">
        <v>1129</v>
      </c>
      <c r="J105" s="50"/>
      <c r="L105" s="44" t="s">
        <v>1242</v>
      </c>
      <c r="M105" t="str">
        <f t="shared" si="3"/>
        <v>PIENDAMÓ - TUNÍA</v>
      </c>
      <c r="P105" s="33" t="s">
        <v>1225</v>
      </c>
      <c r="Q105" s="33" t="s">
        <v>2109</v>
      </c>
      <c r="R105" s="33" t="e">
        <f>VLOOKUP(Tabla7[[#This Row],[Municipio Entidad]],Tabla2[[MUNICIPIO]:[DEPARTAMENTO]],2,FALSE)</f>
        <v>#N/A</v>
      </c>
    </row>
    <row r="106" spans="1:18" x14ac:dyDescent="0.25">
      <c r="A106" s="29" t="s">
        <v>1185</v>
      </c>
      <c r="B106" s="32" t="s">
        <v>1230</v>
      </c>
      <c r="C106" s="40" t="b">
        <f>EXACT(Tabla2[[#This Row],[MUNICIPIO]],L106)</f>
        <v>1</v>
      </c>
      <c r="D106" s="40">
        <f>COUNTIF(Tabla2[MUNICIPIO],Tabla2[[#This Row],[MUNICIPIO]])</f>
        <v>1</v>
      </c>
      <c r="E106" s="50"/>
      <c r="F106" s="50"/>
      <c r="G106" t="s">
        <v>2126</v>
      </c>
      <c r="H106" t="s">
        <v>1226</v>
      </c>
      <c r="I106" t="s">
        <v>1137</v>
      </c>
      <c r="J106" s="50"/>
      <c r="L106" s="44" t="s">
        <v>1185</v>
      </c>
      <c r="M106" t="str">
        <f t="shared" si="3"/>
        <v>PLANADAS</v>
      </c>
      <c r="P106" s="33" t="s">
        <v>1225</v>
      </c>
      <c r="Q106" s="33" t="s">
        <v>1218</v>
      </c>
      <c r="R106" s="33" t="e">
        <f>VLOOKUP(Tabla7[[#This Row],[Municipio Entidad]],Tabla2[[MUNICIPIO]:[DEPARTAMENTO]],2,FALSE)</f>
        <v>#N/A</v>
      </c>
    </row>
    <row r="107" spans="1:18" x14ac:dyDescent="0.25">
      <c r="A107" s="30" t="s">
        <v>1070</v>
      </c>
      <c r="B107" s="33" t="s">
        <v>1217</v>
      </c>
      <c r="C107" s="41" t="b">
        <f>EXACT(Tabla2[[#This Row],[MUNICIPIO]],L107)</f>
        <v>1</v>
      </c>
      <c r="D107" s="41">
        <f>COUNTIF(Tabla2[MUNICIPIO],Tabla2[[#This Row],[MUNICIPIO]])</f>
        <v>1</v>
      </c>
      <c r="E107" s="50"/>
      <c r="F107" s="50"/>
      <c r="G107" t="s">
        <v>2126</v>
      </c>
      <c r="H107" t="s">
        <v>1226</v>
      </c>
      <c r="I107" t="s">
        <v>1138</v>
      </c>
      <c r="J107" s="50"/>
      <c r="L107" s="45" t="s">
        <v>1070</v>
      </c>
      <c r="M107" t="str">
        <f t="shared" si="3"/>
        <v>POLICARPA</v>
      </c>
      <c r="P107" s="33" t="s">
        <v>1399</v>
      </c>
      <c r="Q107" s="33" t="s">
        <v>1399</v>
      </c>
      <c r="R107" s="33" t="e">
        <f>VLOOKUP(Tabla7[[#This Row],[Municipio Entidad]],Tabla2[[MUNICIPIO]:[DEPARTAMENTO]],2,FALSE)</f>
        <v>#N/A</v>
      </c>
    </row>
    <row r="108" spans="1:18" x14ac:dyDescent="0.25">
      <c r="A108" s="30" t="s">
        <v>1072</v>
      </c>
      <c r="B108" s="33" t="s">
        <v>1218</v>
      </c>
      <c r="C108" s="41" t="b">
        <f>EXACT(Tabla2[[#This Row],[MUNICIPIO]],L108)</f>
        <v>1</v>
      </c>
      <c r="D108" s="41">
        <f>COUNTIF(Tabla2[MUNICIPIO],Tabla2[[#This Row],[MUNICIPIO]])</f>
        <v>1</v>
      </c>
      <c r="E108" s="50"/>
      <c r="F108" s="50"/>
      <c r="G108" t="s">
        <v>2126</v>
      </c>
      <c r="H108" t="s">
        <v>1225</v>
      </c>
      <c r="I108" t="s">
        <v>1130</v>
      </c>
      <c r="J108" s="50"/>
      <c r="L108" s="44" t="s">
        <v>1072</v>
      </c>
      <c r="M108" t="str">
        <f t="shared" si="3"/>
        <v>PRADERA</v>
      </c>
      <c r="P108" s="32" t="s">
        <v>1145</v>
      </c>
      <c r="Q108" s="32" t="s">
        <v>1222</v>
      </c>
      <c r="R108" s="33" t="str">
        <f>VLOOKUP(Tabla7[[#This Row],[Municipio Entidad]],Tabla2[[MUNICIPIO]:[DEPARTAMENTO]],2,FALSE)</f>
        <v>ANTIOQUIA</v>
      </c>
    </row>
    <row r="109" spans="1:18" x14ac:dyDescent="0.25">
      <c r="A109" s="30" t="s">
        <v>1088</v>
      </c>
      <c r="B109" s="33" t="s">
        <v>1219</v>
      </c>
      <c r="C109" s="41" t="b">
        <f>EXACT(Tabla2[[#This Row],[MUNICIPIO]],L109)</f>
        <v>1</v>
      </c>
      <c r="D109" s="41">
        <f>COUNTIF(Tabla2[MUNICIPIO],Tabla2[[#This Row],[MUNICIPIO]])</f>
        <v>1</v>
      </c>
      <c r="E109" s="50"/>
      <c r="F109" s="50"/>
      <c r="G109" t="s">
        <v>2133</v>
      </c>
      <c r="H109" t="s">
        <v>1218</v>
      </c>
      <c r="I109" t="s">
        <v>1214</v>
      </c>
      <c r="J109" s="50"/>
      <c r="L109" s="44" t="s">
        <v>1088</v>
      </c>
      <c r="M109" t="str">
        <f t="shared" si="3"/>
        <v>PUEBLO BELLO</v>
      </c>
      <c r="P109" s="33" t="s">
        <v>1145</v>
      </c>
      <c r="Q109" s="33" t="s">
        <v>1399</v>
      </c>
      <c r="R109" s="33" t="str">
        <f>VLOOKUP(Tabla7[[#This Row],[Municipio Entidad]],Tabla2[[MUNICIPIO]:[DEPARTAMENTO]],2,FALSE)</f>
        <v>ANTIOQUIA</v>
      </c>
    </row>
    <row r="110" spans="1:18" x14ac:dyDescent="0.25">
      <c r="A110" s="30" t="s">
        <v>1165</v>
      </c>
      <c r="B110" s="33" t="s">
        <v>1229</v>
      </c>
      <c r="C110" s="41" t="b">
        <f>EXACT(Tabla2[[#This Row],[MUNICIPIO]],L110)</f>
        <v>1</v>
      </c>
      <c r="D110" s="41">
        <f>COUNTIF(Tabla2[MUNICIPIO],Tabla2[[#This Row],[MUNICIPIO]])</f>
        <v>1</v>
      </c>
      <c r="E110" s="50"/>
      <c r="F110" s="50"/>
      <c r="G110" t="s">
        <v>2133</v>
      </c>
      <c r="H110" t="s">
        <v>1216</v>
      </c>
      <c r="I110" t="s">
        <v>1211</v>
      </c>
      <c r="J110" s="50"/>
      <c r="L110" s="45" t="s">
        <v>1165</v>
      </c>
      <c r="M110" t="str">
        <f t="shared" si="3"/>
        <v>PUERTO ASÍS</v>
      </c>
      <c r="P110" s="33" t="s">
        <v>1400</v>
      </c>
      <c r="Q110" s="33" t="s">
        <v>2109</v>
      </c>
      <c r="R110" s="33" t="e">
        <f>VLOOKUP(Tabla7[[#This Row],[Municipio Entidad]],Tabla2[[MUNICIPIO]:[DEPARTAMENTO]],2,FALSE)</f>
        <v>#N/A</v>
      </c>
    </row>
    <row r="111" spans="1:18" x14ac:dyDescent="0.25">
      <c r="A111" s="29" t="s">
        <v>1166</v>
      </c>
      <c r="B111" s="32" t="s">
        <v>1229</v>
      </c>
      <c r="C111" s="40" t="b">
        <f>EXACT(Tabla2[[#This Row],[MUNICIPIO]],L111)</f>
        <v>1</v>
      </c>
      <c r="D111" s="40">
        <f>COUNTIF(Tabla2[MUNICIPIO],Tabla2[[#This Row],[MUNICIPIO]])</f>
        <v>1</v>
      </c>
      <c r="E111" s="50"/>
      <c r="F111" s="50"/>
      <c r="G111" t="s">
        <v>2133</v>
      </c>
      <c r="H111" t="s">
        <v>1216</v>
      </c>
      <c r="I111" t="s">
        <v>1212</v>
      </c>
      <c r="J111" s="50"/>
      <c r="L111" s="44" t="s">
        <v>1166</v>
      </c>
      <c r="M111" t="str">
        <f t="shared" si="3"/>
        <v>PUERTO CAICEDO</v>
      </c>
      <c r="P111" s="32" t="s">
        <v>1214</v>
      </c>
      <c r="Q111" s="32" t="s">
        <v>1218</v>
      </c>
      <c r="R111" s="33" t="str">
        <f>VLOOKUP(Tabla7[[#This Row],[Municipio Entidad]],Tabla2[[MUNICIPIO]:[DEPARTAMENTO]],2,FALSE)</f>
        <v>VALLE DEL CAUCA</v>
      </c>
    </row>
    <row r="112" spans="1:18" x14ac:dyDescent="0.25">
      <c r="A112" s="29" t="s">
        <v>1204</v>
      </c>
      <c r="B112" s="32" t="s">
        <v>1232</v>
      </c>
      <c r="C112" s="40" t="b">
        <f>EXACT(Tabla2[[#This Row],[MUNICIPIO]],L112)</f>
        <v>1</v>
      </c>
      <c r="D112" s="40">
        <f>COUNTIF(Tabla2[MUNICIPIO],Tabla2[[#This Row],[MUNICIPIO]])</f>
        <v>1</v>
      </c>
      <c r="E112" s="50"/>
      <c r="F112" s="50"/>
      <c r="G112" t="s">
        <v>2133</v>
      </c>
      <c r="H112" t="s">
        <v>1216</v>
      </c>
      <c r="I112" t="s">
        <v>1213</v>
      </c>
      <c r="J112" s="50"/>
      <c r="L112" s="44" t="s">
        <v>1204</v>
      </c>
      <c r="M112" t="str">
        <f t="shared" si="3"/>
        <v>PUERTO CONCORDIA</v>
      </c>
      <c r="P112" s="33" t="s">
        <v>1401</v>
      </c>
      <c r="Q112" s="33" t="s">
        <v>1399</v>
      </c>
      <c r="R112" s="33" t="e">
        <f>VLOOKUP(Tabla7[[#This Row],[Municipio Entidad]],Tabla2[[MUNICIPIO]:[DEPARTAMENTO]],2,FALSE)</f>
        <v>#N/A</v>
      </c>
    </row>
    <row r="113" spans="1:18" x14ac:dyDescent="0.25">
      <c r="A113" s="30" t="s">
        <v>1167</v>
      </c>
      <c r="B113" s="33" t="s">
        <v>1229</v>
      </c>
      <c r="C113" s="41" t="b">
        <f>EXACT(Tabla2[[#This Row],[MUNICIPIO]],L113)</f>
        <v>1</v>
      </c>
      <c r="D113" s="41">
        <f>COUNTIF(Tabla2[MUNICIPIO],Tabla2[[#This Row],[MUNICIPIO]])</f>
        <v>1</v>
      </c>
      <c r="E113" s="50"/>
      <c r="F113" s="50"/>
      <c r="G113" t="s">
        <v>2122</v>
      </c>
      <c r="H113" t="s">
        <v>1217</v>
      </c>
      <c r="I113" t="s">
        <v>1073</v>
      </c>
      <c r="J113" s="50"/>
      <c r="L113" s="45" t="s">
        <v>1167</v>
      </c>
      <c r="M113" t="str">
        <f t="shared" si="3"/>
        <v>PUERTO GUZMÁN</v>
      </c>
      <c r="P113" s="32" t="s">
        <v>1401</v>
      </c>
      <c r="Q113" s="32" t="s">
        <v>1124</v>
      </c>
      <c r="R113" s="33" t="e">
        <f>VLOOKUP(Tabla7[[#This Row],[Municipio Entidad]],Tabla2[[MUNICIPIO]:[DEPARTAMENTO]],2,FALSE)</f>
        <v>#N/A</v>
      </c>
    </row>
    <row r="114" spans="1:18" x14ac:dyDescent="0.25">
      <c r="A114" s="29" t="s">
        <v>1168</v>
      </c>
      <c r="B114" s="32" t="s">
        <v>1229</v>
      </c>
      <c r="C114" s="40" t="b">
        <f>EXACT(Tabla2[[#This Row],[MUNICIPIO]],L114)</f>
        <v>1</v>
      </c>
      <c r="D114" s="40">
        <f>COUNTIF(Tabla2[MUNICIPIO],Tabla2[[#This Row],[MUNICIPIO]])</f>
        <v>1</v>
      </c>
      <c r="E114" s="50"/>
      <c r="F114" s="50"/>
      <c r="G114" t="s">
        <v>2122</v>
      </c>
      <c r="H114" t="s">
        <v>1217</v>
      </c>
      <c r="I114" t="s">
        <v>1074</v>
      </c>
      <c r="J114" s="50"/>
      <c r="L114" s="44" t="s">
        <v>1168</v>
      </c>
      <c r="M114" t="str">
        <f t="shared" si="3"/>
        <v>PUERTO LEGUÍZAMO</v>
      </c>
      <c r="P114" s="32" t="s">
        <v>1401</v>
      </c>
      <c r="Q114" s="32" t="s">
        <v>2111</v>
      </c>
      <c r="R114" s="33" t="e">
        <f>VLOOKUP(Tabla7[[#This Row],[Municipio Entidad]],Tabla2[[MUNICIPIO]:[DEPARTAMENTO]],2,FALSE)</f>
        <v>#N/A</v>
      </c>
    </row>
    <row r="115" spans="1:18" x14ac:dyDescent="0.25">
      <c r="A115" s="29" t="s">
        <v>1179</v>
      </c>
      <c r="B115" s="32" t="s">
        <v>1124</v>
      </c>
      <c r="C115" s="40" t="b">
        <f>EXACT(Tabla2[[#This Row],[MUNICIPIO]],L115)</f>
        <v>1</v>
      </c>
      <c r="D115" s="40">
        <f>COUNTIF(Tabla2[MUNICIPIO],Tabla2[[#This Row],[MUNICIPIO]])</f>
        <v>1</v>
      </c>
      <c r="E115" s="50"/>
      <c r="F115" s="50"/>
      <c r="G115" t="s">
        <v>2122</v>
      </c>
      <c r="H115" t="s">
        <v>1217</v>
      </c>
      <c r="I115" t="s">
        <v>1079</v>
      </c>
      <c r="J115" s="50"/>
      <c r="L115" s="44" t="s">
        <v>1179</v>
      </c>
      <c r="M115" t="str">
        <f t="shared" si="3"/>
        <v>PUERTO LIBERTADOR</v>
      </c>
      <c r="P115" s="32" t="s">
        <v>1401</v>
      </c>
      <c r="Q115" s="32" t="s">
        <v>1226</v>
      </c>
      <c r="R115" s="33" t="e">
        <f>VLOOKUP(Tabla7[[#This Row],[Municipio Entidad]],Tabla2[[MUNICIPIO]:[DEPARTAMENTO]],2,FALSE)</f>
        <v>#N/A</v>
      </c>
    </row>
    <row r="116" spans="1:18" x14ac:dyDescent="0.25">
      <c r="A116" s="30" t="s">
        <v>1205</v>
      </c>
      <c r="B116" s="33" t="s">
        <v>1232</v>
      </c>
      <c r="C116" s="41" t="b">
        <f>EXACT(Tabla2[[#This Row],[MUNICIPIO]],L116)</f>
        <v>1</v>
      </c>
      <c r="D116" s="41">
        <f>COUNTIF(Tabla2[MUNICIPIO],Tabla2[[#This Row],[MUNICIPIO]])</f>
        <v>1</v>
      </c>
      <c r="E116" s="50"/>
      <c r="F116" s="50"/>
      <c r="G116" t="s">
        <v>2122</v>
      </c>
      <c r="H116" t="s">
        <v>1217</v>
      </c>
      <c r="I116" t="s">
        <v>1075</v>
      </c>
      <c r="J116" s="50"/>
      <c r="L116" s="45" t="s">
        <v>1205</v>
      </c>
      <c r="M116" t="str">
        <f t="shared" si="3"/>
        <v>PUERTO LLERAS</v>
      </c>
      <c r="P116" s="33" t="s">
        <v>1052</v>
      </c>
      <c r="Q116" s="33" t="s">
        <v>1216</v>
      </c>
      <c r="R116" s="33" t="str">
        <f>VLOOKUP(Tabla7[[#This Row],[Municipio Entidad]],Tabla2[[MUNICIPIO]:[DEPARTAMENTO]],2,FALSE)</f>
        <v>CAUCA</v>
      </c>
    </row>
    <row r="117" spans="1:18" x14ac:dyDescent="0.25">
      <c r="A117" s="29" t="s">
        <v>1117</v>
      </c>
      <c r="B117" s="32" t="s">
        <v>1223</v>
      </c>
      <c r="C117" s="40" t="b">
        <f>EXACT(Tabla2[[#This Row],[MUNICIPIO]],L117)</f>
        <v>1</v>
      </c>
      <c r="D117" s="40">
        <f>COUNTIF(Tabla2[MUNICIPIO],Tabla2[[#This Row],[MUNICIPIO]])</f>
        <v>2</v>
      </c>
      <c r="E117" s="50"/>
      <c r="F117" s="50"/>
      <c r="G117" t="s">
        <v>2122</v>
      </c>
      <c r="H117" t="s">
        <v>1217</v>
      </c>
      <c r="I117" t="s">
        <v>1076</v>
      </c>
      <c r="J117" s="50"/>
      <c r="L117" s="45" t="s">
        <v>1117</v>
      </c>
      <c r="M117" t="str">
        <f t="shared" si="3"/>
        <v>PUERTO RICO</v>
      </c>
      <c r="P117" s="32" t="s">
        <v>1402</v>
      </c>
      <c r="Q117" s="32" t="s">
        <v>1217</v>
      </c>
      <c r="R117" s="33" t="e">
        <f>VLOOKUP(Tabla7[[#This Row],[Municipio Entidad]],Tabla2[[MUNICIPIO]:[DEPARTAMENTO]],2,FALSE)</f>
        <v>#N/A</v>
      </c>
    </row>
    <row r="118" spans="1:18" x14ac:dyDescent="0.25">
      <c r="A118" s="29" t="s">
        <v>1117</v>
      </c>
      <c r="B118" s="32" t="s">
        <v>1232</v>
      </c>
      <c r="C118" s="40" t="b">
        <f>EXACT(Tabla2[[#This Row],[MUNICIPIO]],L118)</f>
        <v>1</v>
      </c>
      <c r="D118" s="40">
        <f>COUNTIF(Tabla2[MUNICIPIO],Tabla2[[#This Row],[MUNICIPIO]])</f>
        <v>2</v>
      </c>
      <c r="E118" s="50"/>
      <c r="F118" s="50"/>
      <c r="G118" t="s">
        <v>2122</v>
      </c>
      <c r="H118" t="s">
        <v>1217</v>
      </c>
      <c r="I118" t="s">
        <v>1077</v>
      </c>
      <c r="J118" s="50"/>
      <c r="L118" s="44" t="s">
        <v>1117</v>
      </c>
      <c r="M118" t="str">
        <f t="shared" si="3"/>
        <v>PUERTO RICO</v>
      </c>
      <c r="P118" s="32" t="s">
        <v>1403</v>
      </c>
      <c r="Q118" s="32" t="s">
        <v>1218</v>
      </c>
      <c r="R118" s="33" t="e">
        <f>VLOOKUP(Tabla7[[#This Row],[Municipio Entidad]],Tabla2[[MUNICIPIO]:[DEPARTAMENTO]],2,FALSE)</f>
        <v>#N/A</v>
      </c>
    </row>
    <row r="119" spans="1:18" x14ac:dyDescent="0.25">
      <c r="A119" s="29" t="s">
        <v>1150</v>
      </c>
      <c r="B119" s="32" t="s">
        <v>1222</v>
      </c>
      <c r="C119" s="40" t="b">
        <f>EXACT(Tabla2[[#This Row],[MUNICIPIO]],L119)</f>
        <v>1</v>
      </c>
      <c r="D119" s="40">
        <f>COUNTIF(Tabla2[MUNICIPIO],Tabla2[[#This Row],[MUNICIPIO]])</f>
        <v>1</v>
      </c>
      <c r="E119" s="50"/>
      <c r="F119" s="50"/>
      <c r="G119" t="s">
        <v>2122</v>
      </c>
      <c r="H119" t="s">
        <v>1217</v>
      </c>
      <c r="I119" t="s">
        <v>1078</v>
      </c>
      <c r="J119" s="50"/>
      <c r="L119" s="45" t="s">
        <v>1150</v>
      </c>
      <c r="M119" t="str">
        <f t="shared" si="3"/>
        <v>REMEDIOS</v>
      </c>
      <c r="P119" s="32" t="s">
        <v>1404</v>
      </c>
      <c r="Q119" s="32" t="s">
        <v>1399</v>
      </c>
      <c r="R119" s="33" t="e">
        <f>VLOOKUP(Tabla7[[#This Row],[Municipio Entidad]],Tabla2[[MUNICIPIO]:[DEPARTAMENTO]],2,FALSE)</f>
        <v>#N/A</v>
      </c>
    </row>
    <row r="120" spans="1:18" x14ac:dyDescent="0.25">
      <c r="A120" s="30" t="s">
        <v>1080</v>
      </c>
      <c r="B120" s="33" t="s">
        <v>1217</v>
      </c>
      <c r="C120" s="41" t="b">
        <f>EXACT(Tabla2[[#This Row],[MUNICIPIO]],L120)</f>
        <v>1</v>
      </c>
      <c r="D120" s="41">
        <f>COUNTIF(Tabla2[MUNICIPIO],Tabla2[[#This Row],[MUNICIPIO]])</f>
        <v>1</v>
      </c>
      <c r="E120" s="50"/>
      <c r="F120" s="50"/>
      <c r="G120" t="s">
        <v>2122</v>
      </c>
      <c r="H120" t="s">
        <v>1217</v>
      </c>
      <c r="I120" t="s">
        <v>1080</v>
      </c>
      <c r="J120" s="50"/>
      <c r="L120" s="44" t="s">
        <v>1080</v>
      </c>
      <c r="M120" t="str">
        <f t="shared" si="3"/>
        <v>RICAURTE</v>
      </c>
      <c r="P120" s="33" t="s">
        <v>1405</v>
      </c>
      <c r="Q120" s="33" t="s">
        <v>2109</v>
      </c>
      <c r="R120" s="33" t="e">
        <f>VLOOKUP(Tabla7[[#This Row],[Municipio Entidad]],Tabla2[[MUNICIPIO]:[DEPARTAMENTO]],2,FALSE)</f>
        <v>#N/A</v>
      </c>
    </row>
    <row r="121" spans="1:18" x14ac:dyDescent="0.25">
      <c r="A121" s="30" t="s">
        <v>1186</v>
      </c>
      <c r="B121" s="33" t="s">
        <v>1230</v>
      </c>
      <c r="C121" s="41" t="b">
        <f>EXACT(Tabla2[[#This Row],[MUNICIPIO]],L121)</f>
        <v>1</v>
      </c>
      <c r="D121" s="41">
        <f>COUNTIF(Tabla2[MUNICIPIO],Tabla2[[#This Row],[MUNICIPIO]])</f>
        <v>1</v>
      </c>
      <c r="E121" s="50"/>
      <c r="F121" s="50"/>
      <c r="G121" t="s">
        <v>2122</v>
      </c>
      <c r="H121" t="s">
        <v>1217</v>
      </c>
      <c r="I121" t="s">
        <v>1081</v>
      </c>
      <c r="J121" s="50"/>
      <c r="L121" s="45" t="s">
        <v>1186</v>
      </c>
      <c r="M121" t="str">
        <f t="shared" si="3"/>
        <v>RIOBLANCO</v>
      </c>
      <c r="P121" s="33" t="s">
        <v>1406</v>
      </c>
      <c r="Q121" s="33" t="s">
        <v>1232</v>
      </c>
      <c r="R121" s="33" t="e">
        <f>VLOOKUP(Tabla7[[#This Row],[Municipio Entidad]],Tabla2[[MUNICIPIO]:[DEPARTAMENTO]],2,FALSE)</f>
        <v>#N/A</v>
      </c>
    </row>
    <row r="122" spans="1:18" x14ac:dyDescent="0.25">
      <c r="A122" s="30" t="s">
        <v>1197</v>
      </c>
      <c r="B122" s="33" t="s">
        <v>1231</v>
      </c>
      <c r="C122" s="41" t="b">
        <f>EXACT(Tabla2[[#This Row],[MUNICIPIO]],L122)</f>
        <v>1</v>
      </c>
      <c r="D122" s="41">
        <f>COUNTIF(Tabla2[MUNICIPIO],Tabla2[[#This Row],[MUNICIPIO]])</f>
        <v>1</v>
      </c>
      <c r="E122" s="50"/>
      <c r="F122" s="50"/>
      <c r="G122" t="s">
        <v>2122</v>
      </c>
      <c r="H122" t="s">
        <v>1217</v>
      </c>
      <c r="I122" t="s">
        <v>1083</v>
      </c>
      <c r="J122" s="50"/>
      <c r="L122" s="45" t="s">
        <v>1197</v>
      </c>
      <c r="M122" t="str">
        <f t="shared" si="3"/>
        <v>RIOSUCIO</v>
      </c>
      <c r="P122" s="33" t="s">
        <v>1236</v>
      </c>
      <c r="Q122" s="33" t="s">
        <v>1222</v>
      </c>
      <c r="R122" s="33" t="str">
        <f>VLOOKUP(Tabla7[[#This Row],[Municipio Entidad]],Tabla2[[MUNICIPIO]:[DEPARTAMENTO]],2,FALSE)</f>
        <v>ANTIOQUIA</v>
      </c>
    </row>
    <row r="123" spans="1:18" x14ac:dyDescent="0.25">
      <c r="A123" s="29" t="s">
        <v>1081</v>
      </c>
      <c r="B123" s="32" t="s">
        <v>1217</v>
      </c>
      <c r="C123" s="40" t="b">
        <f>EXACT(Tabla2[[#This Row],[MUNICIPIO]],L123)</f>
        <v>0</v>
      </c>
      <c r="D123" s="40">
        <f>COUNTIF(Tabla2[MUNICIPIO],Tabla2[[#This Row],[MUNICIPIO]])</f>
        <v>1</v>
      </c>
      <c r="E123" s="50"/>
      <c r="F123" s="50"/>
      <c r="G123" t="s">
        <v>2122</v>
      </c>
      <c r="H123" t="s">
        <v>1217</v>
      </c>
      <c r="I123" t="s">
        <v>1082</v>
      </c>
      <c r="J123" s="50"/>
      <c r="L123" s="45" t="s">
        <v>1243</v>
      </c>
      <c r="M123" t="str">
        <f t="shared" si="3"/>
        <v>ROBERTO PAYÁN</v>
      </c>
      <c r="P123" s="32" t="s">
        <v>1407</v>
      </c>
      <c r="Q123" s="32" t="s">
        <v>2108</v>
      </c>
      <c r="R123" s="33" t="e">
        <f>VLOOKUP(Tabla7[[#This Row],[Municipio Entidad]],Tabla2[[MUNICIPIO]:[DEPARTAMENTO]],2,FALSE)</f>
        <v>#N/A</v>
      </c>
    </row>
    <row r="124" spans="1:18" x14ac:dyDescent="0.25">
      <c r="A124" s="29" t="s">
        <v>1083</v>
      </c>
      <c r="B124" s="32" t="s">
        <v>1217</v>
      </c>
      <c r="C124" s="40" t="b">
        <f>EXACT(Tabla2[[#This Row],[MUNICIPIO]],L124)</f>
        <v>1</v>
      </c>
      <c r="D124" s="40">
        <f>COUNTIF(Tabla2[MUNICIPIO],Tabla2[[#This Row],[MUNICIPIO]])</f>
        <v>1</v>
      </c>
      <c r="E124" s="50"/>
      <c r="F124" s="50"/>
      <c r="G124" t="s">
        <v>1229</v>
      </c>
      <c r="H124" t="s">
        <v>1229</v>
      </c>
      <c r="I124" t="s">
        <v>1163</v>
      </c>
      <c r="J124" s="50"/>
      <c r="L124" s="45" t="s">
        <v>1083</v>
      </c>
      <c r="M124" t="str">
        <f t="shared" si="3"/>
        <v>SAN ANDRÉS DE TUMACO</v>
      </c>
      <c r="P124" s="33" t="s">
        <v>1408</v>
      </c>
      <c r="Q124" s="33" t="s">
        <v>1228</v>
      </c>
      <c r="R124" s="33" t="e">
        <f>VLOOKUP(Tabla7[[#This Row],[Municipio Entidad]],Tabla2[[MUNICIPIO]:[DEPARTAMENTO]],2,FALSE)</f>
        <v>#N/A</v>
      </c>
    </row>
    <row r="125" spans="1:18" x14ac:dyDescent="0.25">
      <c r="A125" s="30" t="s">
        <v>1159</v>
      </c>
      <c r="B125" s="33" t="s">
        <v>1228</v>
      </c>
      <c r="C125" s="41" t="b">
        <f>EXACT(Tabla2[[#This Row],[MUNICIPIO]],L125)</f>
        <v>1</v>
      </c>
      <c r="D125" s="41">
        <f>COUNTIF(Tabla2[MUNICIPIO],Tabla2[[#This Row],[MUNICIPIO]])</f>
        <v>1</v>
      </c>
      <c r="E125" s="50"/>
      <c r="F125" s="50"/>
      <c r="G125" t="s">
        <v>1229</v>
      </c>
      <c r="H125" t="s">
        <v>1229</v>
      </c>
      <c r="I125" t="s">
        <v>1164</v>
      </c>
      <c r="J125" s="50"/>
      <c r="L125" s="44" t="s">
        <v>1159</v>
      </c>
      <c r="M125" t="str">
        <f t="shared" si="3"/>
        <v>SAN CALIXTO</v>
      </c>
      <c r="P125" s="32" t="s">
        <v>1409</v>
      </c>
      <c r="Q125" s="32" t="s">
        <v>1218</v>
      </c>
      <c r="R125" s="33" t="e">
        <f>VLOOKUP(Tabla7[[#This Row],[Municipio Entidad]],Tabla2[[MUNICIPIO]:[DEPARTAMENTO]],2,FALSE)</f>
        <v>#N/A</v>
      </c>
    </row>
    <row r="126" spans="1:18" x14ac:dyDescent="0.25">
      <c r="A126" s="30" t="s">
        <v>1090</v>
      </c>
      <c r="B126" s="33" t="s">
        <v>1219</v>
      </c>
      <c r="C126" s="41" t="b">
        <f>EXACT(Tabla2[[#This Row],[MUNICIPIO]],L126)</f>
        <v>1</v>
      </c>
      <c r="D126" s="41">
        <f>COUNTIF(Tabla2[MUNICIPIO],Tabla2[[#This Row],[MUNICIPIO]])</f>
        <v>1</v>
      </c>
      <c r="E126" s="50"/>
      <c r="F126" s="50"/>
      <c r="G126" t="s">
        <v>1229</v>
      </c>
      <c r="H126" t="s">
        <v>1229</v>
      </c>
      <c r="I126" t="s">
        <v>1165</v>
      </c>
      <c r="J126" s="50"/>
      <c r="L126" s="44" t="s">
        <v>1090</v>
      </c>
      <c r="M126" t="str">
        <f t="shared" si="3"/>
        <v>SAN DIEGO</v>
      </c>
      <c r="P126" s="32" t="s">
        <v>1410</v>
      </c>
      <c r="Q126" s="32" t="s">
        <v>1226</v>
      </c>
      <c r="R126" s="33" t="e">
        <f>VLOOKUP(Tabla7[[#This Row],[Municipio Entidad]],Tabla2[[MUNICIPIO]:[DEPARTAMENTO]],2,FALSE)</f>
        <v>#N/A</v>
      </c>
    </row>
    <row r="127" spans="1:18" x14ac:dyDescent="0.25">
      <c r="A127" s="30" t="s">
        <v>1128</v>
      </c>
      <c r="B127" s="33" t="s">
        <v>1225</v>
      </c>
      <c r="C127" s="41" t="b">
        <f>EXACT(Tabla2[[#This Row],[MUNICIPIO]],L127)</f>
        <v>1</v>
      </c>
      <c r="D127" s="41">
        <f>COUNTIF(Tabla2[MUNICIPIO],Tabla2[[#This Row],[MUNICIPIO]])</f>
        <v>1</v>
      </c>
      <c r="E127" s="50"/>
      <c r="F127" s="50"/>
      <c r="G127" t="s">
        <v>1229</v>
      </c>
      <c r="H127" t="s">
        <v>1229</v>
      </c>
      <c r="I127" t="s">
        <v>1166</v>
      </c>
      <c r="J127" s="50"/>
      <c r="L127" s="45" t="s">
        <v>1128</v>
      </c>
      <c r="M127" t="str">
        <f t="shared" si="3"/>
        <v>SAN JACINTO</v>
      </c>
      <c r="P127" s="32" t="s">
        <v>1411</v>
      </c>
      <c r="Q127" s="32" t="s">
        <v>1230</v>
      </c>
      <c r="R127" s="33" t="e">
        <f>VLOOKUP(Tabla7[[#This Row],[Municipio Entidad]],Tabla2[[MUNICIPIO]:[DEPARTAMENTO]],2,FALSE)</f>
        <v>#N/A</v>
      </c>
    </row>
    <row r="128" spans="1:18" x14ac:dyDescent="0.25">
      <c r="A128" s="30" t="s">
        <v>1118</v>
      </c>
      <c r="B128" s="33" t="s">
        <v>1223</v>
      </c>
      <c r="C128" s="41" t="b">
        <f>EXACT(Tabla2[[#This Row],[MUNICIPIO]],L128)</f>
        <v>0</v>
      </c>
      <c r="D128" s="41">
        <f>COUNTIF(Tabla2[MUNICIPIO],Tabla2[[#This Row],[MUNICIPIO]])</f>
        <v>1</v>
      </c>
      <c r="E128" s="50"/>
      <c r="F128" s="50"/>
      <c r="G128" t="s">
        <v>1229</v>
      </c>
      <c r="H128" t="s">
        <v>1229</v>
      </c>
      <c r="I128" t="s">
        <v>1167</v>
      </c>
      <c r="J128" s="50"/>
      <c r="L128" s="45" t="s">
        <v>1180</v>
      </c>
      <c r="M128" t="str">
        <f t="shared" si="3"/>
        <v>SAN JOSÉ DE URÉ</v>
      </c>
      <c r="P128" s="33" t="s">
        <v>1053</v>
      </c>
      <c r="Q128" s="33" t="s">
        <v>1216</v>
      </c>
      <c r="R128" s="33" t="str">
        <f>VLOOKUP(Tabla7[[#This Row],[Municipio Entidad]],Tabla2[[MUNICIPIO]:[DEPARTAMENTO]],2,FALSE)</f>
        <v>CAUCA</v>
      </c>
    </row>
    <row r="129" spans="1:18" x14ac:dyDescent="0.25">
      <c r="A129" s="30" t="s">
        <v>1180</v>
      </c>
      <c r="B129" s="33" t="s">
        <v>1124</v>
      </c>
      <c r="C129" s="41" t="b">
        <f>EXACT(Tabla2[[#This Row],[MUNICIPIO]],L129)</f>
        <v>0</v>
      </c>
      <c r="D129" s="41">
        <f>COUNTIF(Tabla2[MUNICIPIO],Tabla2[[#This Row],[MUNICIPIO]])</f>
        <v>1</v>
      </c>
      <c r="E129" s="50"/>
      <c r="F129" s="50"/>
      <c r="G129" t="s">
        <v>1229</v>
      </c>
      <c r="H129" t="s">
        <v>1229</v>
      </c>
      <c r="I129" t="s">
        <v>1168</v>
      </c>
      <c r="J129" s="50"/>
      <c r="L129" s="44" t="s">
        <v>1244</v>
      </c>
      <c r="M129" t="str">
        <f t="shared" si="3"/>
        <v>SAN JOSÉ DEL FRAGUA</v>
      </c>
      <c r="P129" s="33" t="s">
        <v>1412</v>
      </c>
      <c r="Q129" s="33" t="s">
        <v>2108</v>
      </c>
      <c r="R129" s="33" t="e">
        <f>VLOOKUP(Tabla7[[#This Row],[Municipio Entidad]],Tabla2[[MUNICIPIO]:[DEPARTAMENTO]],2,FALSE)</f>
        <v>#N/A</v>
      </c>
    </row>
    <row r="130" spans="1:18" x14ac:dyDescent="0.25">
      <c r="A130" s="29" t="s">
        <v>1207</v>
      </c>
      <c r="B130" s="32" t="s">
        <v>1233</v>
      </c>
      <c r="C130" s="40" t="b">
        <f>EXACT(Tabla2[[#This Row],[MUNICIPIO]],L130)</f>
        <v>1</v>
      </c>
      <c r="D130" s="40">
        <f>COUNTIF(Tabla2[MUNICIPIO],Tabla2[[#This Row],[MUNICIPIO]])</f>
        <v>1</v>
      </c>
      <c r="E130" s="50"/>
      <c r="F130" s="50"/>
      <c r="G130" t="s">
        <v>1229</v>
      </c>
      <c r="H130" t="s">
        <v>1229</v>
      </c>
      <c r="I130" t="s">
        <v>1169</v>
      </c>
      <c r="J130" s="50"/>
      <c r="L130" s="44" t="s">
        <v>1207</v>
      </c>
      <c r="M130" t="str">
        <f t="shared" ref="L130:M161" si="4">UPPER(L130)</f>
        <v>SAN JOSÉ DEL GUAVIARE</v>
      </c>
      <c r="P130" s="33" t="s">
        <v>1208</v>
      </c>
      <c r="Q130" s="33" t="s">
        <v>1225</v>
      </c>
      <c r="R130" s="33" t="str">
        <f>VLOOKUP(Tabla7[[#This Row],[Municipio Entidad]],Tabla2[[MUNICIPIO]:[DEPARTAMENTO]],2,FALSE)</f>
        <v>GUAVIARE</v>
      </c>
    </row>
    <row r="131" spans="1:18" x14ac:dyDescent="0.25">
      <c r="A131" s="30" t="s">
        <v>1094</v>
      </c>
      <c r="B131" s="33" t="s">
        <v>1220</v>
      </c>
      <c r="C131" s="41" t="b">
        <f>EXACT(Tabla2[[#This Row],[MUNICIPIO]],L131)</f>
        <v>1</v>
      </c>
      <c r="D131" s="41">
        <f>COUNTIF(Tabla2[MUNICIPIO],Tabla2[[#This Row],[MUNICIPIO]])</f>
        <v>1</v>
      </c>
      <c r="E131" s="50"/>
      <c r="F131" s="50"/>
      <c r="G131" t="s">
        <v>1229</v>
      </c>
      <c r="H131" t="s">
        <v>1229</v>
      </c>
      <c r="I131" t="s">
        <v>1170</v>
      </c>
      <c r="J131" s="50"/>
      <c r="L131" s="45" t="s">
        <v>1094</v>
      </c>
      <c r="M131" t="str">
        <f t="shared" si="4"/>
        <v>SAN JUAN DEL CESAR</v>
      </c>
      <c r="P131" s="32" t="s">
        <v>1413</v>
      </c>
      <c r="Q131" s="32" t="s">
        <v>2111</v>
      </c>
      <c r="R131" s="33" t="e">
        <f>VLOOKUP(Tabla7[[#This Row],[Municipio Entidad]],Tabla2[[MUNICIPIO]:[DEPARTAMENTO]],2,FALSE)</f>
        <v>#N/A</v>
      </c>
    </row>
    <row r="132" spans="1:18" x14ac:dyDescent="0.25">
      <c r="A132" s="29" t="s">
        <v>1129</v>
      </c>
      <c r="B132" s="32" t="s">
        <v>1225</v>
      </c>
      <c r="C132" s="40" t="b">
        <f>EXACT(Tabla2[[#This Row],[MUNICIPIO]],L132)</f>
        <v>1</v>
      </c>
      <c r="D132" s="40">
        <f>COUNTIF(Tabla2[MUNICIPIO],Tabla2[[#This Row],[MUNICIPIO]])</f>
        <v>1</v>
      </c>
      <c r="E132" s="50"/>
      <c r="F132" s="50"/>
      <c r="G132" t="s">
        <v>1229</v>
      </c>
      <c r="H132" t="s">
        <v>1229</v>
      </c>
      <c r="I132" t="s">
        <v>1171</v>
      </c>
      <c r="J132" s="50"/>
      <c r="L132" s="44" t="s">
        <v>1129</v>
      </c>
      <c r="M132" t="str">
        <f t="shared" si="4"/>
        <v>SAN JUAN NEPOMUCENO</v>
      </c>
      <c r="P132" s="32" t="s">
        <v>1414</v>
      </c>
      <c r="Q132" s="32" t="s">
        <v>1222</v>
      </c>
      <c r="R132" s="33" t="e">
        <f>VLOOKUP(Tabla7[[#This Row],[Municipio Entidad]],Tabla2[[MUNICIPIO]:[DEPARTAMENTO]],2,FALSE)</f>
        <v>#N/A</v>
      </c>
    </row>
    <row r="133" spans="1:18" x14ac:dyDescent="0.25">
      <c r="A133" s="30" t="s">
        <v>1169</v>
      </c>
      <c r="B133" s="33" t="s">
        <v>1229</v>
      </c>
      <c r="C133" s="41" t="b">
        <f>EXACT(Tabla2[[#This Row],[MUNICIPIO]],L133)</f>
        <v>1</v>
      </c>
      <c r="D133" s="41">
        <f>COUNTIF(Tabla2[MUNICIPIO],Tabla2[[#This Row],[MUNICIPIO]])</f>
        <v>1</v>
      </c>
      <c r="E133" s="50"/>
      <c r="F133" s="50"/>
      <c r="G133" t="s">
        <v>2123</v>
      </c>
      <c r="H133" t="s">
        <v>1219</v>
      </c>
      <c r="I133" t="s">
        <v>1085</v>
      </c>
      <c r="J133" s="50"/>
      <c r="L133" s="45" t="s">
        <v>1169</v>
      </c>
      <c r="M133" t="str">
        <f t="shared" si="4"/>
        <v>SAN MIGUEL</v>
      </c>
      <c r="P133" s="32" t="s">
        <v>1414</v>
      </c>
      <c r="Q133" s="32" t="s">
        <v>1399</v>
      </c>
      <c r="R133" s="33" t="e">
        <f>VLOOKUP(Tabla7[[#This Row],[Municipio Entidad]],Tabla2[[MUNICIPIO]:[DEPARTAMENTO]],2,FALSE)</f>
        <v>#N/A</v>
      </c>
    </row>
    <row r="134" spans="1:18" x14ac:dyDescent="0.25">
      <c r="A134" s="29" t="s">
        <v>1137</v>
      </c>
      <c r="B134" s="32" t="s">
        <v>1226</v>
      </c>
      <c r="C134" s="40" t="b">
        <f>EXACT(Tabla2[[#This Row],[MUNICIPIO]],L134)</f>
        <v>1</v>
      </c>
      <c r="D134" s="40">
        <f>COUNTIF(Tabla2[MUNICIPIO],Tabla2[[#This Row],[MUNICIPIO]])</f>
        <v>1</v>
      </c>
      <c r="E134" s="50"/>
      <c r="F134" s="50"/>
      <c r="G134" t="s">
        <v>2123</v>
      </c>
      <c r="H134" t="s">
        <v>1221</v>
      </c>
      <c r="I134" t="s">
        <v>1096</v>
      </c>
      <c r="J134" s="50"/>
      <c r="L134" s="44" t="s">
        <v>1137</v>
      </c>
      <c r="M134" t="str">
        <f t="shared" si="4"/>
        <v>SAN ONOFRE</v>
      </c>
      <c r="P134" s="32" t="s">
        <v>1054</v>
      </c>
      <c r="Q134" s="32" t="s">
        <v>1216</v>
      </c>
      <c r="R134" s="33" t="str">
        <f>VLOOKUP(Tabla7[[#This Row],[Municipio Entidad]],Tabla2[[MUNICIPIO]:[DEPARTAMENTO]],2,FALSE)</f>
        <v>CAUCA</v>
      </c>
    </row>
    <row r="135" spans="1:18" x14ac:dyDescent="0.25">
      <c r="A135" s="29" t="s">
        <v>1175</v>
      </c>
      <c r="B135" s="32" t="s">
        <v>1225</v>
      </c>
      <c r="C135" s="40" t="b">
        <f>EXACT(Tabla2[[#This Row],[MUNICIPIO]],L135)</f>
        <v>1</v>
      </c>
      <c r="D135" s="40">
        <f>COUNTIF(Tabla2[MUNICIPIO],Tabla2[[#This Row],[MUNICIPIO]])</f>
        <v>1</v>
      </c>
      <c r="E135" s="50"/>
      <c r="F135" s="50"/>
      <c r="G135" t="s">
        <v>2123</v>
      </c>
      <c r="H135" t="s">
        <v>1219</v>
      </c>
      <c r="I135" t="s">
        <v>1086</v>
      </c>
      <c r="J135" s="50"/>
      <c r="L135" s="45" t="s">
        <v>1175</v>
      </c>
      <c r="M135" t="str">
        <f t="shared" si="4"/>
        <v>SAN PABLO</v>
      </c>
      <c r="P135" s="32" t="s">
        <v>1415</v>
      </c>
      <c r="Q135" s="32" t="s">
        <v>1218</v>
      </c>
      <c r="R135" s="33" t="e">
        <f>VLOOKUP(Tabla7[[#This Row],[Municipio Entidad]],Tabla2[[MUNICIPIO]:[DEPARTAMENTO]],2,FALSE)</f>
        <v>#N/A</v>
      </c>
    </row>
    <row r="136" spans="1:18" x14ac:dyDescent="0.25">
      <c r="A136" s="29" t="s">
        <v>1105</v>
      </c>
      <c r="B136" s="32" t="s">
        <v>1222</v>
      </c>
      <c r="C136" s="40" t="b">
        <f>EXACT(Tabla2[[#This Row],[MUNICIPIO]],L136)</f>
        <v>1</v>
      </c>
      <c r="D136" s="40">
        <f>COUNTIF(Tabla2[MUNICIPIO],Tabla2[[#This Row],[MUNICIPIO]])</f>
        <v>1</v>
      </c>
      <c r="E136" s="50"/>
      <c r="F136" s="50"/>
      <c r="G136" t="s">
        <v>2123</v>
      </c>
      <c r="H136" t="s">
        <v>1221</v>
      </c>
      <c r="I136" t="s">
        <v>1097</v>
      </c>
      <c r="J136" s="50"/>
      <c r="L136" s="44" t="s">
        <v>1105</v>
      </c>
      <c r="M136" t="str">
        <f t="shared" si="4"/>
        <v>SAN PEDRO DE URABÁ</v>
      </c>
      <c r="P136" s="33" t="s">
        <v>1416</v>
      </c>
      <c r="Q136" s="33" t="s">
        <v>2109</v>
      </c>
      <c r="R136" s="33" t="e">
        <f>VLOOKUP(Tabla7[[#This Row],[Municipio Entidad]],Tabla2[[MUNICIPIO]:[DEPARTAMENTO]],2,FALSE)</f>
        <v>#N/A</v>
      </c>
    </row>
    <row r="137" spans="1:18" x14ac:dyDescent="0.25">
      <c r="A137" s="29" t="s">
        <v>1119</v>
      </c>
      <c r="B137" s="32" t="s">
        <v>1223</v>
      </c>
      <c r="C137" s="40" t="b">
        <f>EXACT(Tabla2[[#This Row],[MUNICIPIO]],L137)</f>
        <v>1</v>
      </c>
      <c r="D137" s="40">
        <f>COUNTIF(Tabla2[MUNICIPIO],Tabla2[[#This Row],[MUNICIPIO]])</f>
        <v>1</v>
      </c>
      <c r="E137" s="50"/>
      <c r="F137" s="50"/>
      <c r="G137" t="s">
        <v>2123</v>
      </c>
      <c r="H137" t="s">
        <v>1220</v>
      </c>
      <c r="I137" t="s">
        <v>1092</v>
      </c>
      <c r="J137" s="50"/>
      <c r="L137" s="45" t="s">
        <v>1119</v>
      </c>
      <c r="M137" t="str">
        <f t="shared" si="4"/>
        <v>SAN VICENTE DEL CAGUÁN</v>
      </c>
      <c r="P137" s="33" t="s">
        <v>1417</v>
      </c>
      <c r="Q137" s="33" t="s">
        <v>1218</v>
      </c>
      <c r="R137" s="33" t="e">
        <f>VLOOKUP(Tabla7[[#This Row],[Municipio Entidad]],Tabla2[[MUNICIPIO]:[DEPARTAMENTO]],2,FALSE)</f>
        <v>#N/A</v>
      </c>
    </row>
    <row r="138" spans="1:18" x14ac:dyDescent="0.25">
      <c r="A138" s="30" t="s">
        <v>1082</v>
      </c>
      <c r="B138" s="33" t="s">
        <v>1217</v>
      </c>
      <c r="C138" s="41" t="b">
        <f>EXACT(Tabla2[[#This Row],[MUNICIPIO]],L138)</f>
        <v>1</v>
      </c>
      <c r="D138" s="41">
        <f>COUNTIF(Tabla2[MUNICIPIO],Tabla2[[#This Row],[MUNICIPIO]])</f>
        <v>1</v>
      </c>
      <c r="E138" s="50"/>
      <c r="F138" s="50"/>
      <c r="G138" t="s">
        <v>2123</v>
      </c>
      <c r="H138" t="s">
        <v>1220</v>
      </c>
      <c r="I138" t="s">
        <v>1093</v>
      </c>
      <c r="J138" s="50"/>
      <c r="L138" s="44" t="s">
        <v>1082</v>
      </c>
      <c r="M138" t="str">
        <f t="shared" si="4"/>
        <v>SANTA BÁRBARA</v>
      </c>
      <c r="P138" s="32" t="s">
        <v>1055</v>
      </c>
      <c r="Q138" s="32" t="s">
        <v>1216</v>
      </c>
      <c r="R138" s="33" t="str">
        <f>VLOOKUP(Tabla7[[#This Row],[Municipio Entidad]],Tabla2[[MUNICIPIO]:[DEPARTAMENTO]],2,FALSE)</f>
        <v>CAUCA</v>
      </c>
    </row>
    <row r="139" spans="1:18" x14ac:dyDescent="0.25">
      <c r="A139" s="29" t="s">
        <v>1095</v>
      </c>
      <c r="B139" s="32" t="s">
        <v>1221</v>
      </c>
      <c r="C139" s="40" t="b">
        <f>EXACT(Tabla2[[#This Row],[MUNICIPIO]],L139)</f>
        <v>1</v>
      </c>
      <c r="D139" s="40">
        <f>COUNTIF(Tabla2[MUNICIPIO],Tabla2[[#This Row],[MUNICIPIO]])</f>
        <v>1</v>
      </c>
      <c r="E139" s="50"/>
      <c r="F139" s="50"/>
      <c r="G139" t="s">
        <v>2123</v>
      </c>
      <c r="H139" t="s">
        <v>1221</v>
      </c>
      <c r="I139" t="s">
        <v>1098</v>
      </c>
      <c r="J139" s="50"/>
      <c r="L139" s="44" t="s">
        <v>1095</v>
      </c>
      <c r="M139" t="str">
        <f t="shared" si="4"/>
        <v>SANTA MARTA</v>
      </c>
      <c r="P139" s="32" t="s">
        <v>1418</v>
      </c>
      <c r="Q139" s="32" t="s">
        <v>1222</v>
      </c>
      <c r="R139" s="33" t="e">
        <f>VLOOKUP(Tabla7[[#This Row],[Municipio Entidad]],Tabla2[[MUNICIPIO]:[DEPARTAMENTO]],2,FALSE)</f>
        <v>#N/A</v>
      </c>
    </row>
    <row r="140" spans="1:18" x14ac:dyDescent="0.25">
      <c r="A140" s="30" t="s">
        <v>1176</v>
      </c>
      <c r="B140" s="33" t="s">
        <v>1225</v>
      </c>
      <c r="C140" s="41" t="b">
        <f>EXACT(Tabla2[[#This Row],[MUNICIPIO]],L140)</f>
        <v>1</v>
      </c>
      <c r="D140" s="41">
        <f>COUNTIF(Tabla2[MUNICIPIO],Tabla2[[#This Row],[MUNICIPIO]])</f>
        <v>1</v>
      </c>
      <c r="E140" s="50"/>
      <c r="F140" s="50"/>
      <c r="G140" t="s">
        <v>2123</v>
      </c>
      <c r="H140" t="s">
        <v>1219</v>
      </c>
      <c r="I140" t="s">
        <v>1087</v>
      </c>
      <c r="J140" s="50"/>
      <c r="L140" s="44" t="s">
        <v>1176</v>
      </c>
      <c r="M140" t="str">
        <f t="shared" si="4"/>
        <v>SANTA ROSA DEL SUR</v>
      </c>
      <c r="P140" s="32" t="s">
        <v>1419</v>
      </c>
      <c r="Q140" s="32" t="s">
        <v>2112</v>
      </c>
      <c r="R140" s="33" t="e">
        <f>VLOOKUP(Tabla7[[#This Row],[Municipio Entidad]],Tabla2[[MUNICIPIO]:[DEPARTAMENTO]],2,FALSE)</f>
        <v>#N/A</v>
      </c>
    </row>
    <row r="141" spans="1:18" x14ac:dyDescent="0.25">
      <c r="A141" s="29" t="s">
        <v>1064</v>
      </c>
      <c r="B141" s="32" t="s">
        <v>1216</v>
      </c>
      <c r="C141" s="40" t="b">
        <f>EXACT(Tabla2[[#This Row],[MUNICIPIO]],L141)</f>
        <v>1</v>
      </c>
      <c r="D141" s="40">
        <f>COUNTIF(Tabla2[MUNICIPIO],Tabla2[[#This Row],[MUNICIPIO]])</f>
        <v>1</v>
      </c>
      <c r="E141" s="50"/>
      <c r="F141" s="50"/>
      <c r="G141" t="s">
        <v>2123</v>
      </c>
      <c r="H141" t="s">
        <v>1219</v>
      </c>
      <c r="I141" t="s">
        <v>1089</v>
      </c>
      <c r="J141" s="50"/>
      <c r="L141" s="45" t="s">
        <v>1064</v>
      </c>
      <c r="M141" t="str">
        <f t="shared" si="4"/>
        <v>SANTANDER DE QUILICHAO</v>
      </c>
      <c r="P141" s="32" t="s">
        <v>1420</v>
      </c>
      <c r="Q141" s="32" t="s">
        <v>1224</v>
      </c>
      <c r="R141" s="33" t="e">
        <f>VLOOKUP(Tabla7[[#This Row],[Municipio Entidad]],Tabla2[[MUNICIPIO]:[DEPARTAMENTO]],2,FALSE)</f>
        <v>#N/A</v>
      </c>
    </row>
    <row r="142" spans="1:18" x14ac:dyDescent="0.25">
      <c r="A142" s="29" t="s">
        <v>1141</v>
      </c>
      <c r="B142" s="32" t="s">
        <v>1227</v>
      </c>
      <c r="C142" s="40" t="b">
        <f>EXACT(Tabla2[[#This Row],[MUNICIPIO]],L142)</f>
        <v>1</v>
      </c>
      <c r="D142" s="40">
        <f>COUNTIF(Tabla2[MUNICIPIO],Tabla2[[#This Row],[MUNICIPIO]])</f>
        <v>1</v>
      </c>
      <c r="E142" s="50"/>
      <c r="F142" s="50"/>
      <c r="G142" t="s">
        <v>2123</v>
      </c>
      <c r="H142" t="s">
        <v>1219</v>
      </c>
      <c r="I142" t="s">
        <v>1241</v>
      </c>
      <c r="J142" s="50"/>
      <c r="L142" s="45" t="s">
        <v>1141</v>
      </c>
      <c r="M142" t="str">
        <f t="shared" si="4"/>
        <v>SARAVENA</v>
      </c>
      <c r="P142" s="33" t="s">
        <v>1421</v>
      </c>
      <c r="Q142" s="33" t="s">
        <v>1399</v>
      </c>
      <c r="R142" s="33" t="e">
        <f>VLOOKUP(Tabla7[[#This Row],[Municipio Entidad]],Tabla2[[MUNICIPIO]:[DEPARTAMENTO]],2,FALSE)</f>
        <v>#N/A</v>
      </c>
    </row>
    <row r="143" spans="1:18" x14ac:dyDescent="0.25">
      <c r="A143" s="29" t="s">
        <v>1160</v>
      </c>
      <c r="B143" s="32" t="s">
        <v>1228</v>
      </c>
      <c r="C143" s="40" t="b">
        <f>EXACT(Tabla2[[#This Row],[MUNICIPIO]],L143)</f>
        <v>1</v>
      </c>
      <c r="D143" s="40">
        <f>COUNTIF(Tabla2[MUNICIPIO],Tabla2[[#This Row],[MUNICIPIO]])</f>
        <v>1</v>
      </c>
      <c r="E143" s="50"/>
      <c r="F143" s="50"/>
      <c r="G143" t="s">
        <v>2123</v>
      </c>
      <c r="H143" t="s">
        <v>1219</v>
      </c>
      <c r="I143" t="s">
        <v>1088</v>
      </c>
      <c r="J143" s="50"/>
      <c r="L143" s="45" t="s">
        <v>1160</v>
      </c>
      <c r="M143" t="str">
        <f t="shared" si="4"/>
        <v>SARDINATA</v>
      </c>
      <c r="P143" s="32" t="s">
        <v>1422</v>
      </c>
      <c r="Q143" s="32" t="s">
        <v>1124</v>
      </c>
      <c r="R143" s="33" t="e">
        <f>VLOOKUP(Tabla7[[#This Row],[Municipio Entidad]],Tabla2[[MUNICIPIO]:[DEPARTAMENTO]],2,FALSE)</f>
        <v>#N/A</v>
      </c>
    </row>
    <row r="144" spans="1:18" x14ac:dyDescent="0.25">
      <c r="A144" s="30" t="s">
        <v>1151</v>
      </c>
      <c r="B144" s="33" t="s">
        <v>1222</v>
      </c>
      <c r="C144" s="41" t="b">
        <f>EXACT(Tabla2[[#This Row],[MUNICIPIO]],L144)</f>
        <v>1</v>
      </c>
      <c r="D144" s="41">
        <f>COUNTIF(Tabla2[MUNICIPIO],Tabla2[[#This Row],[MUNICIPIO]])</f>
        <v>1</v>
      </c>
      <c r="E144" s="50"/>
      <c r="F144" s="50"/>
      <c r="G144" t="s">
        <v>2123</v>
      </c>
      <c r="H144" t="s">
        <v>1219</v>
      </c>
      <c r="I144" t="s">
        <v>1090</v>
      </c>
      <c r="J144" s="50"/>
      <c r="L144" s="45" t="s">
        <v>1151</v>
      </c>
      <c r="M144" t="str">
        <f t="shared" si="4"/>
        <v>SEGOVIA</v>
      </c>
      <c r="P144" s="32" t="s">
        <v>1423</v>
      </c>
      <c r="Q144" s="32" t="s">
        <v>2112</v>
      </c>
      <c r="R144" s="33" t="e">
        <f>VLOOKUP(Tabla7[[#This Row],[Municipio Entidad]],Tabla2[[MUNICIPIO]:[DEPARTAMENTO]],2,FALSE)</f>
        <v>#N/A</v>
      </c>
    </row>
    <row r="145" spans="1:18" x14ac:dyDescent="0.25">
      <c r="A145" s="29" t="s">
        <v>1177</v>
      </c>
      <c r="B145" s="32" t="s">
        <v>1225</v>
      </c>
      <c r="C145" s="40" t="b">
        <f>EXACT(Tabla2[[#This Row],[MUNICIPIO]],L145)</f>
        <v>1</v>
      </c>
      <c r="D145" s="40">
        <f>COUNTIF(Tabla2[MUNICIPIO],Tabla2[[#This Row],[MUNICIPIO]])</f>
        <v>1</v>
      </c>
      <c r="E145" s="50"/>
      <c r="F145" s="50"/>
      <c r="G145" t="s">
        <v>2123</v>
      </c>
      <c r="H145" t="s">
        <v>1220</v>
      </c>
      <c r="I145" t="s">
        <v>1094</v>
      </c>
      <c r="J145" s="50"/>
      <c r="L145" s="45" t="s">
        <v>1177</v>
      </c>
      <c r="M145" t="str">
        <f t="shared" si="4"/>
        <v>SIMITÍ</v>
      </c>
      <c r="P145" s="32" t="s">
        <v>1423</v>
      </c>
      <c r="Q145" s="32" t="s">
        <v>1218</v>
      </c>
      <c r="R145" s="33" t="e">
        <f>VLOOKUP(Tabla7[[#This Row],[Municipio Entidad]],Tabla2[[MUNICIPIO]:[DEPARTAMENTO]],2,FALSE)</f>
        <v>#N/A</v>
      </c>
    </row>
    <row r="146" spans="1:18" x14ac:dyDescent="0.25">
      <c r="A146" s="29" t="s">
        <v>1198</v>
      </c>
      <c r="B146" s="32" t="s">
        <v>1231</v>
      </c>
      <c r="C146" s="40" t="b">
        <f>EXACT(Tabla2[[#This Row],[MUNICIPIO]],L146)</f>
        <v>1</v>
      </c>
      <c r="D146" s="40">
        <f>COUNTIF(Tabla2[MUNICIPIO],Tabla2[[#This Row],[MUNICIPIO]])</f>
        <v>1</v>
      </c>
      <c r="E146" s="50"/>
      <c r="F146" s="50"/>
      <c r="G146" t="s">
        <v>2123</v>
      </c>
      <c r="H146" t="s">
        <v>1221</v>
      </c>
      <c r="I146" t="s">
        <v>1095</v>
      </c>
      <c r="J146" s="50"/>
      <c r="L146" s="44" t="s">
        <v>1198</v>
      </c>
      <c r="M146" t="str">
        <f t="shared" si="4"/>
        <v>SIPÍ</v>
      </c>
      <c r="P146" s="32" t="s">
        <v>1174</v>
      </c>
      <c r="Q146" s="32" t="s">
        <v>1225</v>
      </c>
      <c r="R146" s="33" t="str">
        <f>VLOOKUP(Tabla7[[#This Row],[Municipio Entidad]],Tabla2[[MUNICIPIO]:[DEPARTAMENTO]],2,FALSE)</f>
        <v>BOLÍVAR</v>
      </c>
    </row>
    <row r="147" spans="1:18" x14ac:dyDescent="0.25">
      <c r="A147" s="30" t="s">
        <v>1120</v>
      </c>
      <c r="B147" s="33" t="s">
        <v>1223</v>
      </c>
      <c r="C147" s="41" t="b">
        <f>EXACT(Tabla2[[#This Row],[MUNICIPIO]],L147)</f>
        <v>1</v>
      </c>
      <c r="D147" s="41">
        <f>COUNTIF(Tabla2[MUNICIPIO],Tabla2[[#This Row],[MUNICIPIO]])</f>
        <v>1</v>
      </c>
      <c r="E147" s="50"/>
      <c r="F147" s="50"/>
      <c r="G147" t="s">
        <v>2123</v>
      </c>
      <c r="H147" t="s">
        <v>1219</v>
      </c>
      <c r="I147" t="s">
        <v>1084</v>
      </c>
      <c r="J147" s="50"/>
      <c r="L147" s="44" t="s">
        <v>1120</v>
      </c>
      <c r="M147" t="str">
        <f t="shared" si="4"/>
        <v>SOLANO</v>
      </c>
      <c r="P147" s="32" t="s">
        <v>1424</v>
      </c>
      <c r="Q147" s="32" t="s">
        <v>1222</v>
      </c>
      <c r="R147" s="33" t="e">
        <f>VLOOKUP(Tabla7[[#This Row],[Municipio Entidad]],Tabla2[[MUNICIPIO]:[DEPARTAMENTO]],2,FALSE)</f>
        <v>#N/A</v>
      </c>
    </row>
    <row r="148" spans="1:18" x14ac:dyDescent="0.25">
      <c r="A148" s="29" t="s">
        <v>1121</v>
      </c>
      <c r="B148" s="32" t="s">
        <v>1223</v>
      </c>
      <c r="C148" s="40" t="b">
        <f>EXACT(Tabla2[[#This Row],[MUNICIPIO]],L148)</f>
        <v>1</v>
      </c>
      <c r="D148" s="40">
        <f>COUNTIF(Tabla2[MUNICIPIO],Tabla2[[#This Row],[MUNICIPIO]])</f>
        <v>1</v>
      </c>
      <c r="E148" s="50"/>
      <c r="F148" s="50"/>
      <c r="G148" t="s">
        <v>2129</v>
      </c>
      <c r="H148" t="s">
        <v>1225</v>
      </c>
      <c r="I148" t="s">
        <v>1173</v>
      </c>
      <c r="J148" s="50"/>
      <c r="L148" s="45" t="s">
        <v>1121</v>
      </c>
      <c r="M148" t="str">
        <f t="shared" si="4"/>
        <v>SOLITA</v>
      </c>
      <c r="P148" s="33" t="s">
        <v>1425</v>
      </c>
      <c r="Q148" s="33" t="s">
        <v>2108</v>
      </c>
      <c r="R148" s="33" t="e">
        <f>VLOOKUP(Tabla7[[#This Row],[Municipio Entidad]],Tabla2[[MUNICIPIO]:[DEPARTAMENTO]],2,FALSE)</f>
        <v>#N/A</v>
      </c>
    </row>
    <row r="149" spans="1:18" x14ac:dyDescent="0.25">
      <c r="A149" s="30" t="s">
        <v>1065</v>
      </c>
      <c r="B149" s="33" t="s">
        <v>1216</v>
      </c>
      <c r="C149" s="41" t="b">
        <f>EXACT(Tabla2[[#This Row],[MUNICIPIO]],L149)</f>
        <v>1</v>
      </c>
      <c r="D149" s="41">
        <f>COUNTIF(Tabla2[MUNICIPIO],Tabla2[[#This Row],[MUNICIPIO]])</f>
        <v>1</v>
      </c>
      <c r="E149" s="50"/>
      <c r="F149" s="50"/>
      <c r="G149" t="s">
        <v>2129</v>
      </c>
      <c r="H149" t="s">
        <v>1225</v>
      </c>
      <c r="I149" t="s">
        <v>1174</v>
      </c>
      <c r="J149" s="50"/>
      <c r="L149" s="44" t="s">
        <v>1065</v>
      </c>
      <c r="M149" t="str">
        <f t="shared" si="4"/>
        <v>SUÁREZ</v>
      </c>
      <c r="P149" s="33" t="s">
        <v>1426</v>
      </c>
      <c r="Q149" s="33" t="s">
        <v>2108</v>
      </c>
      <c r="R149" s="33" t="e">
        <f>VLOOKUP(Tabla7[[#This Row],[Municipio Entidad]],Tabla2[[MUNICIPIO]:[DEPARTAMENTO]],2,FALSE)</f>
        <v>#N/A</v>
      </c>
    </row>
    <row r="150" spans="1:18" x14ac:dyDescent="0.25">
      <c r="A150" s="30" t="s">
        <v>1142</v>
      </c>
      <c r="B150" s="33" t="s">
        <v>1227</v>
      </c>
      <c r="C150" s="41" t="b">
        <f>EXACT(Tabla2[[#This Row],[MUNICIPIO]],L150)</f>
        <v>1</v>
      </c>
      <c r="D150" s="41">
        <f>COUNTIF(Tabla2[MUNICIPIO],Tabla2[[#This Row],[MUNICIPIO]])</f>
        <v>1</v>
      </c>
      <c r="E150" s="50"/>
      <c r="F150" s="50"/>
      <c r="G150" t="s">
        <v>2129</v>
      </c>
      <c r="H150" t="s">
        <v>1225</v>
      </c>
      <c r="I150" t="s">
        <v>1061</v>
      </c>
      <c r="J150" s="50"/>
      <c r="L150" s="44" t="s">
        <v>1142</v>
      </c>
      <c r="M150" t="str">
        <f t="shared" si="4"/>
        <v>TAME</v>
      </c>
      <c r="P150" s="32" t="s">
        <v>1427</v>
      </c>
      <c r="Q150" s="32" t="s">
        <v>1222</v>
      </c>
      <c r="R150" s="33" t="e">
        <f>VLOOKUP(Tabla7[[#This Row],[Municipio Entidad]],Tabla2[[MUNICIPIO]:[DEPARTAMENTO]],2,FALSE)</f>
        <v>#N/A</v>
      </c>
    </row>
    <row r="151" spans="1:18" x14ac:dyDescent="0.25">
      <c r="A151" s="29" t="s">
        <v>1152</v>
      </c>
      <c r="B151" s="32" t="s">
        <v>1222</v>
      </c>
      <c r="C151" s="40" t="b">
        <f>EXACT(Tabla2[[#This Row],[MUNICIPIO]],L151)</f>
        <v>1</v>
      </c>
      <c r="D151" s="40">
        <f>COUNTIF(Tabla2[MUNICIPIO],Tabla2[[#This Row],[MUNICIPIO]])</f>
        <v>1</v>
      </c>
      <c r="E151" s="50"/>
      <c r="F151" s="50"/>
      <c r="G151" t="s">
        <v>2129</v>
      </c>
      <c r="H151" t="s">
        <v>1225</v>
      </c>
      <c r="I151" t="s">
        <v>1175</v>
      </c>
      <c r="J151" s="50"/>
      <c r="L151" s="44" t="s">
        <v>1152</v>
      </c>
      <c r="M151" t="str">
        <f t="shared" si="4"/>
        <v>TARAZÁ</v>
      </c>
      <c r="P151" s="33" t="s">
        <v>1428</v>
      </c>
      <c r="Q151" s="33" t="s">
        <v>1222</v>
      </c>
      <c r="R151" s="33" t="e">
        <f>VLOOKUP(Tabla7[[#This Row],[Municipio Entidad]],Tabla2[[MUNICIPIO]:[DEPARTAMENTO]],2,FALSE)</f>
        <v>#N/A</v>
      </c>
    </row>
    <row r="152" spans="1:18" x14ac:dyDescent="0.25">
      <c r="A152" s="30" t="s">
        <v>1161</v>
      </c>
      <c r="B152" s="33" t="s">
        <v>1228</v>
      </c>
      <c r="C152" s="41" t="b">
        <f>EXACT(Tabla2[[#This Row],[MUNICIPIO]],L152)</f>
        <v>1</v>
      </c>
      <c r="D152" s="41">
        <f>COUNTIF(Tabla2[MUNICIPIO],Tabla2[[#This Row],[MUNICIPIO]])</f>
        <v>1</v>
      </c>
      <c r="E152" s="50"/>
      <c r="F152" s="50"/>
      <c r="G152" t="s">
        <v>2129</v>
      </c>
      <c r="H152" t="s">
        <v>1225</v>
      </c>
      <c r="I152" t="s">
        <v>1176</v>
      </c>
      <c r="J152" s="50"/>
      <c r="L152" s="46" t="s">
        <v>1161</v>
      </c>
      <c r="M152" t="str">
        <f t="shared" si="4"/>
        <v>TEORAMA</v>
      </c>
      <c r="P152" s="33" t="s">
        <v>1429</v>
      </c>
      <c r="Q152" s="33" t="s">
        <v>2109</v>
      </c>
      <c r="R152" s="33" t="e">
        <f>VLOOKUP(Tabla7[[#This Row],[Municipio Entidad]],Tabla2[[MUNICIPIO]:[DEPARTAMENTO]],2,FALSE)</f>
        <v>#N/A</v>
      </c>
    </row>
    <row r="153" spans="1:18" x14ac:dyDescent="0.25">
      <c r="A153" s="29" t="s">
        <v>1162</v>
      </c>
      <c r="B153" s="32" t="s">
        <v>1228</v>
      </c>
      <c r="C153" s="40" t="b">
        <f>EXACT(Tabla2[[#This Row],[MUNICIPIO]],L153)</f>
        <v>1</v>
      </c>
      <c r="D153" s="40">
        <f>COUNTIF(Tabla2[MUNICIPIO],Tabla2[[#This Row],[MUNICIPIO]])</f>
        <v>1</v>
      </c>
      <c r="E153" s="50"/>
      <c r="F153" s="50"/>
      <c r="G153" t="s">
        <v>2129</v>
      </c>
      <c r="H153" t="s">
        <v>1225</v>
      </c>
      <c r="I153" t="s">
        <v>1177</v>
      </c>
      <c r="J153" s="50"/>
      <c r="L153" s="45" t="s">
        <v>1162</v>
      </c>
      <c r="M153" t="str">
        <f t="shared" si="4"/>
        <v>TIBÚ</v>
      </c>
      <c r="P153" s="33" t="s">
        <v>1100</v>
      </c>
      <c r="Q153" s="33" t="s">
        <v>1222</v>
      </c>
      <c r="R153" s="33" t="str">
        <f>VLOOKUP(Tabla7[[#This Row],[Municipio Entidad]],Tabla2[[MUNICIPIO]:[DEPARTAMENTO]],2,FALSE)</f>
        <v>ANTIOQUIA</v>
      </c>
    </row>
    <row r="154" spans="1:18" x14ac:dyDescent="0.25">
      <c r="A154" s="29" t="s">
        <v>1181</v>
      </c>
      <c r="B154" s="32" t="s">
        <v>1124</v>
      </c>
      <c r="C154" s="40" t="b">
        <f>EXACT(Tabla2[[#This Row],[MUNICIPIO]],L154)</f>
        <v>1</v>
      </c>
      <c r="D154" s="40">
        <f>COUNTIF(Tabla2[MUNICIPIO],Tabla2[[#This Row],[MUNICIPIO]])</f>
        <v>1</v>
      </c>
      <c r="E154" s="50"/>
      <c r="F154" s="50"/>
      <c r="G154" t="s">
        <v>2129</v>
      </c>
      <c r="H154" t="s">
        <v>1222</v>
      </c>
      <c r="I154" t="s">
        <v>1172</v>
      </c>
      <c r="J154" s="50"/>
      <c r="L154" s="44" t="s">
        <v>1181</v>
      </c>
      <c r="M154" t="str">
        <f t="shared" si="4"/>
        <v>TIERRALTA</v>
      </c>
      <c r="P154" s="32" t="s">
        <v>1430</v>
      </c>
      <c r="Q154" s="32" t="s">
        <v>1230</v>
      </c>
      <c r="R154" s="33" t="e">
        <f>VLOOKUP(Tabla7[[#This Row],[Municipio Entidad]],Tabla2[[MUNICIPIO]:[DEPARTAMENTO]],2,FALSE)</f>
        <v>#N/A</v>
      </c>
    </row>
    <row r="155" spans="1:18" x14ac:dyDescent="0.25">
      <c r="A155" s="29" t="s">
        <v>1213</v>
      </c>
      <c r="B155" s="32" t="s">
        <v>1216</v>
      </c>
      <c r="C155" s="40" t="b">
        <f>EXACT(Tabla2[[#This Row],[MUNICIPIO]],L155)</f>
        <v>1</v>
      </c>
      <c r="D155" s="40">
        <f>COUNTIF(Tabla2[MUNICIPIO],Tabla2[[#This Row],[MUNICIPIO]])</f>
        <v>1</v>
      </c>
      <c r="E155" s="50"/>
      <c r="F155" s="50"/>
      <c r="G155" t="s">
        <v>2130</v>
      </c>
      <c r="H155" t="s">
        <v>1124</v>
      </c>
      <c r="I155" t="s">
        <v>1178</v>
      </c>
      <c r="J155" s="50"/>
      <c r="L155" s="45" t="s">
        <v>1213</v>
      </c>
      <c r="M155" t="str">
        <f t="shared" si="4"/>
        <v>TIMBIQUÍ</v>
      </c>
      <c r="P155" s="32" t="s">
        <v>1431</v>
      </c>
      <c r="Q155" s="32" t="s">
        <v>2108</v>
      </c>
      <c r="R155" s="33" t="e">
        <f>VLOOKUP(Tabla7[[#This Row],[Municipio Entidad]],Tabla2[[MUNICIPIO]:[DEPARTAMENTO]],2,FALSE)</f>
        <v>#N/A</v>
      </c>
    </row>
    <row r="156" spans="1:18" x14ac:dyDescent="0.25">
      <c r="A156" s="30" t="s">
        <v>1138</v>
      </c>
      <c r="B156" s="33" t="s">
        <v>1226</v>
      </c>
      <c r="C156" s="41" t="b">
        <f>EXACT(Tabla2[[#This Row],[MUNICIPIO]],L156)</f>
        <v>1</v>
      </c>
      <c r="D156" s="41">
        <f>COUNTIF(Tabla2[MUNICIPIO],Tabla2[[#This Row],[MUNICIPIO]])</f>
        <v>1</v>
      </c>
      <c r="E156" s="50"/>
      <c r="F156" s="50"/>
      <c r="G156" t="s">
        <v>2130</v>
      </c>
      <c r="H156" t="s">
        <v>1124</v>
      </c>
      <c r="I156" t="s">
        <v>1179</v>
      </c>
      <c r="J156" s="50"/>
      <c r="L156" s="45" t="s">
        <v>1138</v>
      </c>
      <c r="M156" t="str">
        <f t="shared" si="4"/>
        <v>TOLÚ VIEJO</v>
      </c>
      <c r="P156" s="33" t="s">
        <v>1432</v>
      </c>
      <c r="Q156" s="33" t="s">
        <v>1231</v>
      </c>
      <c r="R156" s="33" t="e">
        <f>VLOOKUP(Tabla7[[#This Row],[Municipio Entidad]],Tabla2[[MUNICIPIO]:[DEPARTAMENTO]],2,FALSE)</f>
        <v>#N/A</v>
      </c>
    </row>
    <row r="157" spans="1:18" x14ac:dyDescent="0.25">
      <c r="A157" s="29" t="s">
        <v>1066</v>
      </c>
      <c r="B157" s="32" t="s">
        <v>1216</v>
      </c>
      <c r="C157" s="40" t="b">
        <f>EXACT(Tabla2[[#This Row],[MUNICIPIO]],L157)</f>
        <v>1</v>
      </c>
      <c r="D157" s="40">
        <f>COUNTIF(Tabla2[MUNICIPIO],Tabla2[[#This Row],[MUNICIPIO]])</f>
        <v>1</v>
      </c>
      <c r="E157" s="50"/>
      <c r="F157" s="50"/>
      <c r="G157" t="s">
        <v>2130</v>
      </c>
      <c r="H157" t="s">
        <v>1124</v>
      </c>
      <c r="I157" t="s">
        <v>1180</v>
      </c>
      <c r="J157" s="50"/>
      <c r="L157" s="44" t="s">
        <v>1066</v>
      </c>
      <c r="M157" t="str">
        <f t="shared" si="4"/>
        <v>TORIBÍO</v>
      </c>
      <c r="P157" s="32" t="s">
        <v>1433</v>
      </c>
      <c r="Q157" s="32" t="s">
        <v>1222</v>
      </c>
      <c r="R157" s="33" t="e">
        <f>VLOOKUP(Tabla7[[#This Row],[Municipio Entidad]],Tabla2[[MUNICIPIO]:[DEPARTAMENTO]],2,FALSE)</f>
        <v>#N/A</v>
      </c>
    </row>
    <row r="158" spans="1:18" x14ac:dyDescent="0.25">
      <c r="A158" s="30" t="s">
        <v>1106</v>
      </c>
      <c r="B158" s="33" t="s">
        <v>1222</v>
      </c>
      <c r="C158" s="41" t="b">
        <f>EXACT(Tabla2[[#This Row],[MUNICIPIO]],L158)</f>
        <v>1</v>
      </c>
      <c r="D158" s="41">
        <f>COUNTIF(Tabla2[MUNICIPIO],Tabla2[[#This Row],[MUNICIPIO]])</f>
        <v>1</v>
      </c>
      <c r="E158" s="50"/>
      <c r="F158" s="50"/>
      <c r="G158" t="s">
        <v>2130</v>
      </c>
      <c r="H158" t="s">
        <v>1124</v>
      </c>
      <c r="I158" t="s">
        <v>1181</v>
      </c>
      <c r="J158" s="50"/>
      <c r="L158" s="45" t="s">
        <v>1106</v>
      </c>
      <c r="M158" t="str">
        <f t="shared" si="4"/>
        <v>TURBO</v>
      </c>
      <c r="P158" s="32" t="s">
        <v>1434</v>
      </c>
      <c r="Q158" s="32" t="s">
        <v>1225</v>
      </c>
      <c r="R158" s="33" t="e">
        <f>VLOOKUP(Tabla7[[#This Row],[Municipio Entidad]],Tabla2[[MUNICIPIO]:[DEPARTAMENTO]],2,FALSE)</f>
        <v>#N/A</v>
      </c>
    </row>
    <row r="159" spans="1:18" x14ac:dyDescent="0.25">
      <c r="A159" s="30" t="s">
        <v>1199</v>
      </c>
      <c r="B159" s="33" t="s">
        <v>1231</v>
      </c>
      <c r="C159" s="41" t="b">
        <f>EXACT(Tabla2[[#This Row],[MUNICIPIO]],L159)</f>
        <v>1</v>
      </c>
      <c r="D159" s="41">
        <f>COUNTIF(Tabla2[MUNICIPIO],Tabla2[[#This Row],[MUNICIPIO]])</f>
        <v>1</v>
      </c>
      <c r="E159" s="50"/>
      <c r="F159" s="50"/>
      <c r="G159" t="s">
        <v>2130</v>
      </c>
      <c r="H159" t="s">
        <v>1124</v>
      </c>
      <c r="I159" t="s">
        <v>1182</v>
      </c>
      <c r="J159" s="50"/>
      <c r="L159" s="45" t="s">
        <v>1199</v>
      </c>
      <c r="M159" t="str">
        <f t="shared" si="4"/>
        <v>UNGUÍA</v>
      </c>
      <c r="P159" s="33" t="s">
        <v>1110</v>
      </c>
      <c r="Q159" s="33" t="s">
        <v>1223</v>
      </c>
      <c r="R159" s="33" t="str">
        <f>VLOOKUP(Tabla7[[#This Row],[Municipio Entidad]],Tabla2[[MUNICIPIO]:[DEPARTAMENTO]],2,FALSE)</f>
        <v>CAQUETÁ</v>
      </c>
    </row>
    <row r="160" spans="1:18" x14ac:dyDescent="0.25">
      <c r="A160" s="30" t="s">
        <v>1203</v>
      </c>
      <c r="B160" s="33" t="s">
        <v>1232</v>
      </c>
      <c r="C160" s="41" t="b">
        <f>EXACT(Tabla2[[#This Row],[MUNICIPIO]],L160)</f>
        <v>1</v>
      </c>
      <c r="D160" s="41">
        <f>COUNTIF(Tabla2[MUNICIPIO],Tabla2[[#This Row],[MUNICIPIO]])</f>
        <v>1</v>
      </c>
      <c r="E160" s="50"/>
      <c r="F160" s="50"/>
      <c r="G160" t="s">
        <v>2131</v>
      </c>
      <c r="H160" t="s">
        <v>1230</v>
      </c>
      <c r="I160" t="s">
        <v>1183</v>
      </c>
      <c r="J160" s="50"/>
      <c r="L160" s="45" t="s">
        <v>1203</v>
      </c>
      <c r="M160" t="str">
        <f t="shared" si="4"/>
        <v>URIBE</v>
      </c>
      <c r="P160" s="33" t="s">
        <v>1435</v>
      </c>
      <c r="Q160" s="33" t="s">
        <v>1218</v>
      </c>
      <c r="R160" s="33" t="e">
        <f>VLOOKUP(Tabla7[[#This Row],[Municipio Entidad]],Tabla2[[MUNICIPIO]:[DEPARTAMENTO]],2,FALSE)</f>
        <v>#N/A</v>
      </c>
    </row>
    <row r="161" spans="1:18" x14ac:dyDescent="0.25">
      <c r="A161" s="30" t="s">
        <v>1153</v>
      </c>
      <c r="B161" s="33" t="s">
        <v>1222</v>
      </c>
      <c r="C161" s="41" t="b">
        <f>EXACT(Tabla2[[#This Row],[MUNICIPIO]],L161)</f>
        <v>1</v>
      </c>
      <c r="D161" s="41">
        <f>COUNTIF(Tabla2[MUNICIPIO],Tabla2[[#This Row],[MUNICIPIO]])</f>
        <v>1</v>
      </c>
      <c r="E161" s="50"/>
      <c r="F161" s="50"/>
      <c r="G161" t="s">
        <v>2131</v>
      </c>
      <c r="H161" t="s">
        <v>1230</v>
      </c>
      <c r="I161" t="s">
        <v>1184</v>
      </c>
      <c r="J161" s="50"/>
      <c r="L161" s="44" t="s">
        <v>1153</v>
      </c>
      <c r="M161" t="str">
        <f t="shared" si="4"/>
        <v>VALDIVIA</v>
      </c>
      <c r="P161" s="32" t="s">
        <v>1436</v>
      </c>
      <c r="Q161" s="32" t="s">
        <v>2114</v>
      </c>
      <c r="R161" s="33" t="e">
        <f>VLOOKUP(Tabla7[[#This Row],[Municipio Entidad]],Tabla2[[MUNICIPIO]:[DEPARTAMENTO]],2,FALSE)</f>
        <v>#N/A</v>
      </c>
    </row>
    <row r="162" spans="1:18" x14ac:dyDescent="0.25">
      <c r="A162" s="30" t="s">
        <v>1182</v>
      </c>
      <c r="B162" s="33" t="s">
        <v>1124</v>
      </c>
      <c r="C162" s="41" t="b">
        <f>EXACT(Tabla2[[#This Row],[MUNICIPIO]],L162)</f>
        <v>1</v>
      </c>
      <c r="D162" s="41">
        <f>COUNTIF(Tabla2[MUNICIPIO],Tabla2[[#This Row],[MUNICIPIO]])</f>
        <v>1</v>
      </c>
      <c r="E162" s="50"/>
      <c r="F162" s="50"/>
      <c r="G162" t="s">
        <v>2131</v>
      </c>
      <c r="H162" t="s">
        <v>1230</v>
      </c>
      <c r="I162" t="s">
        <v>1185</v>
      </c>
      <c r="J162" s="50"/>
      <c r="L162" s="45" t="s">
        <v>1182</v>
      </c>
      <c r="M162" t="str">
        <f t="shared" ref="L162:M193" si="5">UPPER(L162)</f>
        <v>VALENCIA</v>
      </c>
      <c r="P162" s="32" t="s">
        <v>1437</v>
      </c>
      <c r="Q162" s="32" t="s">
        <v>1230</v>
      </c>
      <c r="R162" s="33" t="e">
        <f>VLOOKUP(Tabla7[[#This Row],[Municipio Entidad]],Tabla2[[MUNICIPIO]:[DEPARTAMENTO]],2,FALSE)</f>
        <v>#N/A</v>
      </c>
    </row>
    <row r="163" spans="1:18" x14ac:dyDescent="0.25">
      <c r="A163" s="29" t="s">
        <v>1170</v>
      </c>
      <c r="B163" s="32" t="s">
        <v>1229</v>
      </c>
      <c r="C163" s="40" t="b">
        <f>EXACT(Tabla2[[#This Row],[MUNICIPIO]],L163)</f>
        <v>1</v>
      </c>
      <c r="D163" s="40">
        <f>COUNTIF(Tabla2[MUNICIPIO],Tabla2[[#This Row],[MUNICIPIO]])</f>
        <v>1</v>
      </c>
      <c r="E163" s="50"/>
      <c r="F163" s="50"/>
      <c r="G163" t="s">
        <v>2131</v>
      </c>
      <c r="H163" t="s">
        <v>1230</v>
      </c>
      <c r="I163" t="s">
        <v>1186</v>
      </c>
      <c r="J163" s="50"/>
      <c r="L163" s="44" t="s">
        <v>1170</v>
      </c>
      <c r="M163" t="str">
        <f t="shared" si="5"/>
        <v>VALLE DEL GUAMUEZ</v>
      </c>
      <c r="P163" s="32" t="s">
        <v>1438</v>
      </c>
      <c r="Q163" s="32" t="s">
        <v>1232</v>
      </c>
      <c r="R163" s="33" t="e">
        <f>VLOOKUP(Tabla7[[#This Row],[Municipio Entidad]],Tabla2[[MUNICIPIO]:[DEPARTAMENTO]],2,FALSE)</f>
        <v>#N/A</v>
      </c>
    </row>
    <row r="164" spans="1:18" x14ac:dyDescent="0.25">
      <c r="A164" s="30" t="s">
        <v>1084</v>
      </c>
      <c r="B164" s="33" t="s">
        <v>1219</v>
      </c>
      <c r="C164" s="41" t="b">
        <f>EXACT(Tabla2[[#This Row],[MUNICIPIO]],L164)</f>
        <v>1</v>
      </c>
      <c r="D164" s="41">
        <f>COUNTIF(Tabla2[MUNICIPIO],Tabla2[[#This Row],[MUNICIPIO]])</f>
        <v>1</v>
      </c>
      <c r="E164" s="50"/>
      <c r="F164" s="50"/>
      <c r="G164" t="s">
        <v>2124</v>
      </c>
      <c r="H164" t="s">
        <v>1222</v>
      </c>
      <c r="I164" t="s">
        <v>1099</v>
      </c>
      <c r="J164" s="50"/>
      <c r="L164" s="45" t="s">
        <v>1084</v>
      </c>
      <c r="M164" t="str">
        <f t="shared" si="5"/>
        <v>VALLEDUPAR</v>
      </c>
      <c r="P164" s="33" t="s">
        <v>1146</v>
      </c>
      <c r="Q164" s="33" t="s">
        <v>1222</v>
      </c>
      <c r="R164" s="33" t="str">
        <f>VLOOKUP(Tabla7[[#This Row],[Municipio Entidad]],Tabla2[[MUNICIPIO]:[DEPARTAMENTO]],2,FALSE)</f>
        <v>ANTIOQUIA</v>
      </c>
    </row>
    <row r="165" spans="1:18" x14ac:dyDescent="0.25">
      <c r="A165" s="30" t="s">
        <v>1122</v>
      </c>
      <c r="B165" s="33" t="s">
        <v>1223</v>
      </c>
      <c r="C165" s="41" t="b">
        <f>EXACT(Tabla2[[#This Row],[MUNICIPIO]],L165)</f>
        <v>1</v>
      </c>
      <c r="D165" s="41">
        <f>COUNTIF(Tabla2[MUNICIPIO],Tabla2[[#This Row],[MUNICIPIO]])</f>
        <v>1</v>
      </c>
      <c r="E165" s="50"/>
      <c r="F165" s="50"/>
      <c r="G165" t="s">
        <v>2124</v>
      </c>
      <c r="H165" t="s">
        <v>1222</v>
      </c>
      <c r="I165" t="s">
        <v>1100</v>
      </c>
      <c r="J165" s="50"/>
      <c r="L165" s="44" t="s">
        <v>1122</v>
      </c>
      <c r="M165" t="str">
        <f t="shared" si="5"/>
        <v>VALPARAÍSO</v>
      </c>
      <c r="P165" s="32" t="s">
        <v>1439</v>
      </c>
      <c r="Q165" s="32" t="s">
        <v>2109</v>
      </c>
      <c r="R165" s="33" t="e">
        <f>VLOOKUP(Tabla7[[#This Row],[Municipio Entidad]],Tabla2[[MUNICIPIO]:[DEPARTAMENTO]],2,FALSE)</f>
        <v>#N/A</v>
      </c>
    </row>
    <row r="166" spans="1:18" x14ac:dyDescent="0.25">
      <c r="A166" s="30" t="s">
        <v>1188</v>
      </c>
      <c r="B166" s="33" t="s">
        <v>1222</v>
      </c>
      <c r="C166" s="41" t="b">
        <f>EXACT(Tabla2[[#This Row],[MUNICIPIO]],L166)</f>
        <v>1</v>
      </c>
      <c r="D166" s="41">
        <f>COUNTIF(Tabla2[MUNICIPIO],Tabla2[[#This Row],[MUNICIPIO]])</f>
        <v>1</v>
      </c>
      <c r="E166" s="50"/>
      <c r="F166" s="50"/>
      <c r="G166" t="s">
        <v>2124</v>
      </c>
      <c r="H166" t="s">
        <v>1222</v>
      </c>
      <c r="I166" t="s">
        <v>1101</v>
      </c>
      <c r="J166" s="50"/>
      <c r="L166" s="45" t="s">
        <v>1188</v>
      </c>
      <c r="M166" t="str">
        <f t="shared" si="5"/>
        <v>VIGÍA DEL FUERTE</v>
      </c>
      <c r="P166" s="32" t="s">
        <v>1440</v>
      </c>
      <c r="Q166" s="32" t="s">
        <v>1124</v>
      </c>
      <c r="R166" s="33" t="e">
        <f>VLOOKUP(Tabla7[[#This Row],[Municipio Entidad]],Tabla2[[MUNICIPIO]:[DEPARTAMENTO]],2,FALSE)</f>
        <v>#N/A</v>
      </c>
    </row>
    <row r="167" spans="1:18" x14ac:dyDescent="0.25">
      <c r="A167" s="30" t="s">
        <v>1171</v>
      </c>
      <c r="B167" s="33" t="s">
        <v>1229</v>
      </c>
      <c r="C167" s="41" t="b">
        <f>EXACT(Tabla2[[#This Row],[MUNICIPIO]],L167)</f>
        <v>1</v>
      </c>
      <c r="D167" s="41">
        <f>COUNTIF(Tabla2[MUNICIPIO],Tabla2[[#This Row],[MUNICIPIO]])</f>
        <v>1</v>
      </c>
      <c r="E167" s="50"/>
      <c r="F167" s="50"/>
      <c r="G167" t="s">
        <v>2124</v>
      </c>
      <c r="H167" t="s">
        <v>1222</v>
      </c>
      <c r="I167" t="s">
        <v>1102</v>
      </c>
      <c r="J167" s="50"/>
      <c r="L167" s="47" t="s">
        <v>1171</v>
      </c>
      <c r="M167" t="str">
        <f t="shared" si="5"/>
        <v>VILLAGARZÓN</v>
      </c>
      <c r="P167" s="32" t="s">
        <v>1441</v>
      </c>
      <c r="Q167" s="32" t="s">
        <v>1399</v>
      </c>
      <c r="R167" s="33" t="e">
        <f>VLOOKUP(Tabla7[[#This Row],[Municipio Entidad]],Tabla2[[MUNICIPIO]:[DEPARTAMENTO]],2,FALSE)</f>
        <v>#N/A</v>
      </c>
    </row>
    <row r="168" spans="1:18" x14ac:dyDescent="0.25">
      <c r="A168" s="30" t="s">
        <v>1206</v>
      </c>
      <c r="B168" s="33" t="s">
        <v>1232</v>
      </c>
      <c r="C168" s="41" t="b">
        <f>EXACT(Tabla2[[#This Row],[MUNICIPIO]],L168)</f>
        <v>1</v>
      </c>
      <c r="D168" s="41">
        <f>COUNTIF(Tabla2[MUNICIPIO],Tabla2[[#This Row],[MUNICIPIO]])</f>
        <v>1</v>
      </c>
      <c r="E168" s="50"/>
      <c r="F168" s="50"/>
      <c r="G168" t="s">
        <v>2124</v>
      </c>
      <c r="H168" t="s">
        <v>1222</v>
      </c>
      <c r="I168" t="s">
        <v>1103</v>
      </c>
      <c r="J168" s="50"/>
      <c r="L168" s="45" t="s">
        <v>1206</v>
      </c>
      <c r="M168" t="str">
        <f t="shared" si="5"/>
        <v>VISTAHERMOSA</v>
      </c>
      <c r="P168" s="32" t="s">
        <v>1442</v>
      </c>
      <c r="Q168" s="32" t="s">
        <v>2109</v>
      </c>
      <c r="R168" s="33" t="e">
        <f>VLOOKUP(Tabla7[[#This Row],[Municipio Entidad]],Tabla2[[MUNICIPIO]:[DEPARTAMENTO]],2,FALSE)</f>
        <v>#N/A</v>
      </c>
    </row>
    <row r="169" spans="1:18" x14ac:dyDescent="0.25">
      <c r="A169" s="29" t="s">
        <v>1172</v>
      </c>
      <c r="B169" s="32" t="s">
        <v>1222</v>
      </c>
      <c r="C169" s="40" t="b">
        <f>EXACT(Tabla2[[#This Row],[MUNICIPIO]],L169)</f>
        <v>1</v>
      </c>
      <c r="D169" s="40">
        <f>COUNTIF(Tabla2[MUNICIPIO],Tabla2[[#This Row],[MUNICIPIO]])</f>
        <v>1</v>
      </c>
      <c r="E169" s="50"/>
      <c r="F169" s="50"/>
      <c r="G169" t="s">
        <v>2124</v>
      </c>
      <c r="H169" t="s">
        <v>1222</v>
      </c>
      <c r="I169" t="s">
        <v>1104</v>
      </c>
      <c r="J169" s="50"/>
      <c r="L169" s="44" t="s">
        <v>1172</v>
      </c>
      <c r="M169" t="str">
        <f t="shared" si="5"/>
        <v>YONDÓ</v>
      </c>
      <c r="P169" s="32" t="s">
        <v>1443</v>
      </c>
      <c r="Q169" s="32" t="s">
        <v>1231</v>
      </c>
      <c r="R169" s="33" t="e">
        <f>VLOOKUP(Tabla7[[#This Row],[Municipio Entidad]],Tabla2[[MUNICIPIO]:[DEPARTAMENTO]],2,FALSE)</f>
        <v>#N/A</v>
      </c>
    </row>
    <row r="170" spans="1:18" x14ac:dyDescent="0.25">
      <c r="A170" s="30" t="s">
        <v>1130</v>
      </c>
      <c r="B170" s="33" t="s">
        <v>1225</v>
      </c>
      <c r="C170" s="41" t="b">
        <f>EXACT(Tabla2[[#This Row],[MUNICIPIO]],L170)</f>
        <v>1</v>
      </c>
      <c r="D170" s="41">
        <f>COUNTIF(Tabla2[MUNICIPIO],Tabla2[[#This Row],[MUNICIPIO]])</f>
        <v>1</v>
      </c>
      <c r="E170" s="50"/>
      <c r="F170" s="50"/>
      <c r="G170" t="s">
        <v>2124</v>
      </c>
      <c r="H170" t="s">
        <v>1222</v>
      </c>
      <c r="I170" t="s">
        <v>1105</v>
      </c>
      <c r="J170" s="50"/>
      <c r="L170" s="44" t="s">
        <v>1130</v>
      </c>
      <c r="M170" t="str">
        <f t="shared" si="5"/>
        <v>ZAMBRANO</v>
      </c>
      <c r="P170" s="32" t="s">
        <v>1444</v>
      </c>
      <c r="Q170" s="32" t="s">
        <v>1217</v>
      </c>
      <c r="R170" s="33" t="e">
        <f>VLOOKUP(Tabla7[[#This Row],[Municipio Entidad]],Tabla2[[MUNICIPIO]:[DEPARTAMENTO]],2,FALSE)</f>
        <v>#N/A</v>
      </c>
    </row>
    <row r="171" spans="1:18" x14ac:dyDescent="0.25">
      <c r="A171" s="37" t="s">
        <v>1154</v>
      </c>
      <c r="B171" s="38" t="s">
        <v>1222</v>
      </c>
      <c r="C171" s="40" t="b">
        <f>EXACT(Tabla2[[#This Row],[MUNICIPIO]],L171)</f>
        <v>1</v>
      </c>
      <c r="D171" s="40">
        <f>COUNTIF(Tabla2[MUNICIPIO],Tabla2[[#This Row],[MUNICIPIO]])</f>
        <v>1</v>
      </c>
      <c r="E171" s="50"/>
      <c r="F171" s="50"/>
      <c r="G171" t="s">
        <v>2124</v>
      </c>
      <c r="H171" t="s">
        <v>1222</v>
      </c>
      <c r="I171" t="s">
        <v>1106</v>
      </c>
      <c r="J171" s="50"/>
      <c r="L171" s="45" t="s">
        <v>1154</v>
      </c>
      <c r="M171" t="str">
        <f t="shared" si="5"/>
        <v>ZARAGOZA</v>
      </c>
      <c r="P171" s="33" t="s">
        <v>1445</v>
      </c>
      <c r="Q171" s="33" t="s">
        <v>2110</v>
      </c>
      <c r="R171" s="33" t="e">
        <f>VLOOKUP(Tabla7[[#This Row],[Municipio Entidad]],Tabla2[[MUNICIPIO]:[DEPARTAMENTO]],2,FALSE)</f>
        <v>#N/A</v>
      </c>
    </row>
    <row r="172" spans="1:18" x14ac:dyDescent="0.25">
      <c r="P172" s="32" t="s">
        <v>1184</v>
      </c>
      <c r="Q172" s="32" t="s">
        <v>1230</v>
      </c>
      <c r="R172" s="33" t="str">
        <f>VLOOKUP(Tabla7[[#This Row],[Municipio Entidad]],Tabla2[[MUNICIPIO]:[DEPARTAMENTO]],2,FALSE)</f>
        <v>TOLIMA</v>
      </c>
    </row>
    <row r="173" spans="1:18" x14ac:dyDescent="0.25">
      <c r="P173" s="32" t="s">
        <v>1446</v>
      </c>
      <c r="Q173" s="32" t="s">
        <v>2109</v>
      </c>
      <c r="R173" s="33" t="e">
        <f>VLOOKUP(Tabla7[[#This Row],[Municipio Entidad]],Tabla2[[MUNICIPIO]:[DEPARTAMENTO]],2,FALSE)</f>
        <v>#N/A</v>
      </c>
    </row>
    <row r="174" spans="1:18" x14ac:dyDescent="0.25">
      <c r="P174" s="33" t="s">
        <v>1447</v>
      </c>
      <c r="Q174" s="33" t="s">
        <v>2109</v>
      </c>
      <c r="R174" s="33" t="e">
        <f>VLOOKUP(Tabla7[[#This Row],[Municipio Entidad]],Tabla2[[MUNICIPIO]:[DEPARTAMENTO]],2,FALSE)</f>
        <v>#N/A</v>
      </c>
    </row>
    <row r="175" spans="1:18" x14ac:dyDescent="0.25">
      <c r="P175" s="33" t="s">
        <v>1448</v>
      </c>
      <c r="Q175" s="33" t="s">
        <v>2108</v>
      </c>
      <c r="R175" s="33" t="e">
        <f>VLOOKUP(Tabla7[[#This Row],[Municipio Entidad]],Tabla2[[MUNICIPIO]:[DEPARTAMENTO]],2,FALSE)</f>
        <v>#N/A</v>
      </c>
    </row>
    <row r="176" spans="1:18" x14ac:dyDescent="0.25">
      <c r="P176" s="32" t="s">
        <v>1449</v>
      </c>
      <c r="Q176" s="32" t="s">
        <v>1221</v>
      </c>
      <c r="R176" s="33" t="e">
        <f>VLOOKUP(Tabla7[[#This Row],[Municipio Entidad]],Tabla2[[MUNICIPIO]:[DEPARTAMENTO]],2,FALSE)</f>
        <v>#N/A</v>
      </c>
    </row>
    <row r="177" spans="16:18" x14ac:dyDescent="0.25">
      <c r="P177" s="32" t="s">
        <v>1101</v>
      </c>
      <c r="Q177" s="32" t="s">
        <v>1222</v>
      </c>
      <c r="R177" s="33" t="str">
        <f>VLOOKUP(Tabla7[[#This Row],[Municipio Entidad]],Tabla2[[MUNICIPIO]:[DEPARTAMENTO]],2,FALSE)</f>
        <v>ANTIOQUIA</v>
      </c>
    </row>
    <row r="178" spans="16:18" x14ac:dyDescent="0.25">
      <c r="P178" s="33" t="s">
        <v>1450</v>
      </c>
      <c r="Q178" s="33" t="s">
        <v>2109</v>
      </c>
      <c r="R178" s="33" t="e">
        <f>VLOOKUP(Tabla7[[#This Row],[Municipio Entidad]],Tabla2[[MUNICIPIO]:[DEPARTAMENTO]],2,FALSE)</f>
        <v>#N/A</v>
      </c>
    </row>
    <row r="179" spans="16:18" x14ac:dyDescent="0.25">
      <c r="P179" s="33" t="s">
        <v>1451</v>
      </c>
      <c r="Q179" s="33" t="s">
        <v>1124</v>
      </c>
      <c r="R179" s="33" t="e">
        <f>VLOOKUP(Tabla7[[#This Row],[Municipio Entidad]],Tabla2[[MUNICIPIO]:[DEPARTAMENTO]],2,FALSE)</f>
        <v>#N/A</v>
      </c>
    </row>
    <row r="180" spans="16:18" x14ac:dyDescent="0.25">
      <c r="P180" s="33" t="s">
        <v>1452</v>
      </c>
      <c r="Q180" s="33" t="s">
        <v>1219</v>
      </c>
      <c r="R180" s="33" t="e">
        <f>VLOOKUP(Tabla7[[#This Row],[Municipio Entidad]],Tabla2[[MUNICIPIO]:[DEPARTAMENTO]],2,FALSE)</f>
        <v>#N/A</v>
      </c>
    </row>
    <row r="181" spans="16:18" x14ac:dyDescent="0.25">
      <c r="P181" s="33" t="s">
        <v>1453</v>
      </c>
      <c r="Q181" s="33" t="s">
        <v>1228</v>
      </c>
      <c r="R181" s="33" t="e">
        <f>VLOOKUP(Tabla7[[#This Row],[Municipio Entidad]],Tabla2[[MUNICIPIO]:[DEPARTAMENTO]],2,FALSE)</f>
        <v>#N/A</v>
      </c>
    </row>
    <row r="182" spans="16:18" x14ac:dyDescent="0.25">
      <c r="P182" s="33" t="s">
        <v>1454</v>
      </c>
      <c r="Q182" s="33" t="s">
        <v>1399</v>
      </c>
      <c r="R182" s="33" t="e">
        <f>VLOOKUP(Tabla7[[#This Row],[Municipio Entidad]],Tabla2[[MUNICIPIO]:[DEPARTAMENTO]],2,FALSE)</f>
        <v>#N/A</v>
      </c>
    </row>
    <row r="183" spans="16:18" x14ac:dyDescent="0.25">
      <c r="P183" s="33" t="s">
        <v>1455</v>
      </c>
      <c r="Q183" s="33" t="s">
        <v>1414</v>
      </c>
      <c r="R183" s="33" t="e">
        <f>VLOOKUP(Tabla7[[#This Row],[Municipio Entidad]],Tabla2[[MUNICIPIO]:[DEPARTAMENTO]],2,FALSE)</f>
        <v>#N/A</v>
      </c>
    </row>
    <row r="184" spans="16:18" x14ac:dyDescent="0.25">
      <c r="P184" s="33" t="s">
        <v>1456</v>
      </c>
      <c r="Q184" s="33" t="s">
        <v>1124</v>
      </c>
      <c r="R184" s="33" t="e">
        <f>VLOOKUP(Tabla7[[#This Row],[Municipio Entidad]],Tabla2[[MUNICIPIO]:[DEPARTAMENTO]],2,FALSE)</f>
        <v>#N/A</v>
      </c>
    </row>
    <row r="185" spans="16:18" x14ac:dyDescent="0.25">
      <c r="P185" s="33" t="s">
        <v>1457</v>
      </c>
      <c r="Q185" s="33" t="s">
        <v>2108</v>
      </c>
      <c r="R185" s="33" t="e">
        <f>VLOOKUP(Tabla7[[#This Row],[Municipio Entidad]],Tabla2[[MUNICIPIO]:[DEPARTAMENTO]],2,FALSE)</f>
        <v>#N/A</v>
      </c>
    </row>
    <row r="186" spans="16:18" x14ac:dyDescent="0.25">
      <c r="P186" s="32" t="s">
        <v>1458</v>
      </c>
      <c r="Q186" s="32" t="s">
        <v>1399</v>
      </c>
      <c r="R186" s="33" t="e">
        <f>VLOOKUP(Tabla7[[#This Row],[Municipio Entidad]],Tabla2[[MUNICIPIO]:[DEPARTAMENTO]],2,FALSE)</f>
        <v>#N/A</v>
      </c>
    </row>
    <row r="187" spans="16:18" x14ac:dyDescent="0.25">
      <c r="P187" s="32" t="s">
        <v>1459</v>
      </c>
      <c r="Q187" s="32" t="s">
        <v>1399</v>
      </c>
      <c r="R187" s="33" t="e">
        <f>VLOOKUP(Tabla7[[#This Row],[Municipio Entidad]],Tabla2[[MUNICIPIO]:[DEPARTAMENTO]],2,FALSE)</f>
        <v>#N/A</v>
      </c>
    </row>
    <row r="188" spans="16:18" x14ac:dyDescent="0.25">
      <c r="P188" s="33" t="s">
        <v>1460</v>
      </c>
      <c r="Q188" s="33" t="s">
        <v>1219</v>
      </c>
      <c r="R188" s="33" t="e">
        <f>VLOOKUP(Tabla7[[#This Row],[Municipio Entidad]],Tabla2[[MUNICIPIO]:[DEPARTAMENTO]],2,FALSE)</f>
        <v>#N/A</v>
      </c>
    </row>
    <row r="189" spans="16:18" x14ac:dyDescent="0.25">
      <c r="P189" s="33" t="s">
        <v>1461</v>
      </c>
      <c r="Q189" s="33" t="s">
        <v>1399</v>
      </c>
      <c r="R189" s="33" t="e">
        <f>VLOOKUP(Tabla7[[#This Row],[Municipio Entidad]],Tabla2[[MUNICIPIO]:[DEPARTAMENTO]],2,FALSE)</f>
        <v>#N/A</v>
      </c>
    </row>
    <row r="190" spans="16:18" x14ac:dyDescent="0.25">
      <c r="P190" s="33" t="s">
        <v>1462</v>
      </c>
      <c r="Q190" s="33" t="s">
        <v>1228</v>
      </c>
      <c r="R190" s="33" t="e">
        <f>VLOOKUP(Tabla7[[#This Row],[Municipio Entidad]],Tabla2[[MUNICIPIO]:[DEPARTAMENTO]],2,FALSE)</f>
        <v>#N/A</v>
      </c>
    </row>
    <row r="191" spans="16:18" x14ac:dyDescent="0.25">
      <c r="P191" s="33" t="s">
        <v>1463</v>
      </c>
      <c r="Q191" s="33" t="s">
        <v>1399</v>
      </c>
      <c r="R191" s="33" t="e">
        <f>VLOOKUP(Tabla7[[#This Row],[Municipio Entidad]],Tabla2[[MUNICIPIO]:[DEPARTAMENTO]],2,FALSE)</f>
        <v>#N/A</v>
      </c>
    </row>
    <row r="192" spans="16:18" x14ac:dyDescent="0.25">
      <c r="P192" s="32" t="s">
        <v>1464</v>
      </c>
      <c r="Q192" s="32" t="s">
        <v>1399</v>
      </c>
      <c r="R192" s="33" t="e">
        <f>VLOOKUP(Tabla7[[#This Row],[Municipio Entidad]],Tabla2[[MUNICIPIO]:[DEPARTAMENTO]],2,FALSE)</f>
        <v>#N/A</v>
      </c>
    </row>
    <row r="193" spans="16:18" x14ac:dyDescent="0.25">
      <c r="P193" s="33" t="s">
        <v>1465</v>
      </c>
      <c r="Q193" s="33" t="s">
        <v>2108</v>
      </c>
      <c r="R193" s="33" t="e">
        <f>VLOOKUP(Tabla7[[#This Row],[Municipio Entidad]],Tabla2[[MUNICIPIO]:[DEPARTAMENTO]],2,FALSE)</f>
        <v>#N/A</v>
      </c>
    </row>
    <row r="194" spans="16:18" x14ac:dyDescent="0.25">
      <c r="P194" s="33" t="s">
        <v>1466</v>
      </c>
      <c r="Q194" s="33" t="s">
        <v>2108</v>
      </c>
      <c r="R194" s="33" t="e">
        <f>VLOOKUP(Tabla7[[#This Row],[Municipio Entidad]],Tabla2[[MUNICIPIO]:[DEPARTAMENTO]],2,FALSE)</f>
        <v>#N/A</v>
      </c>
    </row>
    <row r="195" spans="16:18" x14ac:dyDescent="0.25">
      <c r="P195" s="33" t="s">
        <v>1467</v>
      </c>
      <c r="Q195" s="33" t="s">
        <v>1225</v>
      </c>
      <c r="R195" s="33" t="e">
        <f>VLOOKUP(Tabla7[[#This Row],[Municipio Entidad]],Tabla2[[MUNICIPIO]:[DEPARTAMENTO]],2,FALSE)</f>
        <v>#N/A</v>
      </c>
    </row>
    <row r="196" spans="16:18" x14ac:dyDescent="0.25">
      <c r="P196" s="33" t="s">
        <v>1097</v>
      </c>
      <c r="Q196" s="33" t="s">
        <v>1221</v>
      </c>
      <c r="R196" s="33" t="str">
        <f>VLOOKUP(Tabla7[[#This Row],[Municipio Entidad]],Tabla2[[MUNICIPIO]:[DEPARTAMENTO]],2,FALSE)</f>
        <v>MAGDALENA</v>
      </c>
    </row>
    <row r="197" spans="16:18" x14ac:dyDescent="0.25">
      <c r="P197" s="33" t="s">
        <v>1468</v>
      </c>
      <c r="Q197" s="33" t="s">
        <v>1124</v>
      </c>
      <c r="R197" s="33" t="e">
        <f>VLOOKUP(Tabla7[[#This Row],[Municipio Entidad]],Tabla2[[MUNICIPIO]:[DEPARTAMENTO]],2,FALSE)</f>
        <v>#N/A</v>
      </c>
    </row>
    <row r="198" spans="16:18" x14ac:dyDescent="0.25">
      <c r="P198" s="33" t="s">
        <v>1469</v>
      </c>
      <c r="Q198" s="33" t="s">
        <v>1399</v>
      </c>
      <c r="R198" s="33" t="e">
        <f>VLOOKUP(Tabla7[[#This Row],[Municipio Entidad]],Tabla2[[MUNICIPIO]:[DEPARTAMENTO]],2,FALSE)</f>
        <v>#N/A</v>
      </c>
    </row>
    <row r="199" spans="16:18" x14ac:dyDescent="0.25">
      <c r="P199" s="32" t="s">
        <v>1470</v>
      </c>
      <c r="Q199" s="32" t="s">
        <v>2109</v>
      </c>
      <c r="R199" s="33" t="e">
        <f>VLOOKUP(Tabla7[[#This Row],[Municipio Entidad]],Tabla2[[MUNICIPIO]:[DEPARTAMENTO]],2,FALSE)</f>
        <v>#N/A</v>
      </c>
    </row>
    <row r="200" spans="16:18" x14ac:dyDescent="0.25">
      <c r="P200" s="32" t="s">
        <v>1471</v>
      </c>
      <c r="Q200" s="32" t="s">
        <v>2111</v>
      </c>
      <c r="R200" s="33" t="e">
        <f>VLOOKUP(Tabla7[[#This Row],[Municipio Entidad]],Tabla2[[MUNICIPIO]:[DEPARTAMENTO]],2,FALSE)</f>
        <v>#N/A</v>
      </c>
    </row>
    <row r="201" spans="16:18" x14ac:dyDescent="0.25">
      <c r="P201" s="33" t="s">
        <v>1472</v>
      </c>
      <c r="Q201" s="33" t="s">
        <v>1222</v>
      </c>
      <c r="R201" s="33" t="e">
        <f>VLOOKUP(Tabla7[[#This Row],[Municipio Entidad]],Tabla2[[MUNICIPIO]:[DEPARTAMENTO]],2,FALSE)</f>
        <v>#N/A</v>
      </c>
    </row>
    <row r="202" spans="16:18" x14ac:dyDescent="0.25">
      <c r="P202" s="33" t="s">
        <v>1473</v>
      </c>
      <c r="Q202" s="33" t="s">
        <v>1222</v>
      </c>
      <c r="R202" s="33" t="e">
        <f>VLOOKUP(Tabla7[[#This Row],[Municipio Entidad]],Tabla2[[MUNICIPIO]:[DEPARTAMENTO]],2,FALSE)</f>
        <v>#N/A</v>
      </c>
    </row>
    <row r="203" spans="16:18" x14ac:dyDescent="0.25">
      <c r="P203" s="33" t="s">
        <v>1474</v>
      </c>
      <c r="Q203" s="33" t="s">
        <v>1225</v>
      </c>
      <c r="R203" s="33" t="e">
        <f>VLOOKUP(Tabla7[[#This Row],[Municipio Entidad]],Tabla2[[MUNICIPIO]:[DEPARTAMENTO]],2,FALSE)</f>
        <v>#N/A</v>
      </c>
    </row>
    <row r="204" spans="16:18" x14ac:dyDescent="0.25">
      <c r="P204" s="33" t="s">
        <v>1475</v>
      </c>
      <c r="Q204" s="33" t="s">
        <v>1222</v>
      </c>
      <c r="R204" s="33" t="e">
        <f>VLOOKUP(Tabla7[[#This Row],[Municipio Entidad]],Tabla2[[MUNICIPIO]:[DEPARTAMENTO]],2,FALSE)</f>
        <v>#N/A</v>
      </c>
    </row>
    <row r="205" spans="16:18" x14ac:dyDescent="0.25">
      <c r="P205" s="32" t="s">
        <v>1476</v>
      </c>
      <c r="Q205" s="32" t="s">
        <v>1230</v>
      </c>
      <c r="R205" s="33" t="e">
        <f>VLOOKUP(Tabla7[[#This Row],[Municipio Entidad]],Tabla2[[MUNICIPIO]:[DEPARTAMENTO]],2,FALSE)</f>
        <v>#N/A</v>
      </c>
    </row>
    <row r="206" spans="16:18" x14ac:dyDescent="0.25">
      <c r="P206" s="32" t="s">
        <v>1477</v>
      </c>
      <c r="Q206" s="32" t="s">
        <v>2108</v>
      </c>
      <c r="R206" s="33" t="e">
        <f>VLOOKUP(Tabla7[[#This Row],[Municipio Entidad]],Tabla2[[MUNICIPIO]:[DEPARTAMENTO]],2,FALSE)</f>
        <v>#N/A</v>
      </c>
    </row>
    <row r="207" spans="16:18" x14ac:dyDescent="0.25">
      <c r="P207" s="32" t="s">
        <v>1478</v>
      </c>
      <c r="Q207" s="32" t="s">
        <v>1224</v>
      </c>
      <c r="R207" s="33" t="e">
        <f>VLOOKUP(Tabla7[[#This Row],[Municipio Entidad]],Tabla2[[MUNICIPIO]:[DEPARTAMENTO]],2,FALSE)</f>
        <v>#N/A</v>
      </c>
    </row>
    <row r="208" spans="16:18" x14ac:dyDescent="0.25">
      <c r="P208" s="33" t="s">
        <v>1479</v>
      </c>
      <c r="Q208" s="33" t="s">
        <v>1217</v>
      </c>
      <c r="R208" s="33" t="e">
        <f>VLOOKUP(Tabla7[[#This Row],[Municipio Entidad]],Tabla2[[MUNICIPIO]:[DEPARTAMENTO]],2,FALSE)</f>
        <v>#N/A</v>
      </c>
    </row>
    <row r="209" spans="16:18" x14ac:dyDescent="0.25">
      <c r="P209" s="33" t="s">
        <v>1479</v>
      </c>
      <c r="Q209" s="33" t="s">
        <v>1229</v>
      </c>
      <c r="R209" s="33" t="e">
        <f>VLOOKUP(Tabla7[[#This Row],[Municipio Entidad]],Tabla2[[MUNICIPIO]:[DEPARTAMENTO]],2,FALSE)</f>
        <v>#N/A</v>
      </c>
    </row>
    <row r="210" spans="16:18" x14ac:dyDescent="0.25">
      <c r="P210" s="32" t="s">
        <v>1480</v>
      </c>
      <c r="Q210" s="32" t="s">
        <v>1226</v>
      </c>
      <c r="R210" s="33" t="e">
        <f>VLOOKUP(Tabla7[[#This Row],[Municipio Entidad]],Tabla2[[MUNICIPIO]:[DEPARTAMENTO]],2,FALSE)</f>
        <v>#N/A</v>
      </c>
    </row>
    <row r="211" spans="16:18" x14ac:dyDescent="0.25">
      <c r="P211" s="33" t="s">
        <v>1481</v>
      </c>
      <c r="Q211" s="33" t="s">
        <v>1399</v>
      </c>
      <c r="R211" s="33" t="e">
        <f>VLOOKUP(Tabla7[[#This Row],[Municipio Entidad]],Tabla2[[MUNICIPIO]:[DEPARTAMENTO]],2,FALSE)</f>
        <v>#N/A</v>
      </c>
    </row>
    <row r="212" spans="16:18" x14ac:dyDescent="0.25">
      <c r="P212" s="33" t="s">
        <v>1482</v>
      </c>
      <c r="Q212" s="33" t="s">
        <v>1222</v>
      </c>
      <c r="R212" s="33" t="e">
        <f>VLOOKUP(Tabla7[[#This Row],[Municipio Entidad]],Tabla2[[MUNICIPIO]:[DEPARTAMENTO]],2,FALSE)</f>
        <v>#N/A</v>
      </c>
    </row>
    <row r="213" spans="16:18" x14ac:dyDescent="0.25">
      <c r="P213" s="32" t="s">
        <v>1482</v>
      </c>
      <c r="Q213" s="32" t="s">
        <v>2109</v>
      </c>
      <c r="R213" s="33" t="e">
        <f>VLOOKUP(Tabla7[[#This Row],[Municipio Entidad]],Tabla2[[MUNICIPIO]:[DEPARTAMENTO]],2,FALSE)</f>
        <v>#N/A</v>
      </c>
    </row>
    <row r="214" spans="16:18" x14ac:dyDescent="0.25">
      <c r="P214" s="33" t="s">
        <v>1483</v>
      </c>
      <c r="Q214" s="33" t="s">
        <v>1222</v>
      </c>
      <c r="R214" s="33" t="e">
        <f>VLOOKUP(Tabla7[[#This Row],[Municipio Entidad]],Tabla2[[MUNICIPIO]:[DEPARTAMENTO]],2,FALSE)</f>
        <v>#N/A</v>
      </c>
    </row>
    <row r="215" spans="16:18" x14ac:dyDescent="0.25">
      <c r="P215" s="33" t="s">
        <v>1483</v>
      </c>
      <c r="Q215" s="33" t="s">
        <v>1221</v>
      </c>
      <c r="R215" s="33" t="e">
        <f>VLOOKUP(Tabla7[[#This Row],[Municipio Entidad]],Tabla2[[MUNICIPIO]:[DEPARTAMENTO]],2,FALSE)</f>
        <v>#N/A</v>
      </c>
    </row>
    <row r="216" spans="16:18" x14ac:dyDescent="0.25">
      <c r="P216" s="33" t="s">
        <v>1192</v>
      </c>
      <c r="Q216" s="33" t="s">
        <v>1231</v>
      </c>
      <c r="R216" s="33" t="str">
        <f>VLOOKUP(Tabla7[[#This Row],[Municipio Entidad]],Tabla2[[MUNICIPIO]:[DEPARTAMENTO]],2,FALSE)</f>
        <v>CHOCÓ</v>
      </c>
    </row>
    <row r="217" spans="16:18" x14ac:dyDescent="0.25">
      <c r="P217" s="33" t="s">
        <v>1484</v>
      </c>
      <c r="Q217" s="33" t="s">
        <v>2109</v>
      </c>
      <c r="R217" s="33" t="e">
        <f>VLOOKUP(Tabla7[[#This Row],[Municipio Entidad]],Tabla2[[MUNICIPIO]:[DEPARTAMENTO]],2,FALSE)</f>
        <v>#N/A</v>
      </c>
    </row>
    <row r="218" spans="16:18" x14ac:dyDescent="0.25">
      <c r="P218" s="32" t="s">
        <v>1485</v>
      </c>
      <c r="Q218" s="32" t="s">
        <v>1217</v>
      </c>
      <c r="R218" s="33" t="e">
        <f>VLOOKUP(Tabla7[[#This Row],[Municipio Entidad]],Tabla2[[MUNICIPIO]:[DEPARTAMENTO]],2,FALSE)</f>
        <v>#N/A</v>
      </c>
    </row>
    <row r="219" spans="16:18" x14ac:dyDescent="0.25">
      <c r="P219" s="33" t="s">
        <v>1486</v>
      </c>
      <c r="Q219" s="33" t="s">
        <v>1217</v>
      </c>
      <c r="R219" s="33" t="e">
        <f>VLOOKUP(Tabla7[[#This Row],[Municipio Entidad]],Tabla2[[MUNICIPIO]:[DEPARTAMENTO]],2,FALSE)</f>
        <v>#N/A</v>
      </c>
    </row>
    <row r="220" spans="16:18" x14ac:dyDescent="0.25">
      <c r="P220" s="32" t="s">
        <v>1487</v>
      </c>
      <c r="Q220" s="32" t="s">
        <v>2109</v>
      </c>
      <c r="R220" s="33" t="e">
        <f>VLOOKUP(Tabla7[[#This Row],[Municipio Entidad]],Tabla2[[MUNICIPIO]:[DEPARTAMENTO]],2,FALSE)</f>
        <v>#N/A</v>
      </c>
    </row>
    <row r="221" spans="16:18" x14ac:dyDescent="0.25">
      <c r="P221" s="33" t="s">
        <v>1488</v>
      </c>
      <c r="Q221" s="33" t="s">
        <v>1222</v>
      </c>
      <c r="R221" s="33" t="e">
        <f>VLOOKUP(Tabla7[[#This Row],[Municipio Entidad]],Tabla2[[MUNICIPIO]:[DEPARTAMENTO]],2,FALSE)</f>
        <v>#N/A</v>
      </c>
    </row>
    <row r="222" spans="16:18" x14ac:dyDescent="0.25">
      <c r="P222" s="32" t="s">
        <v>1124</v>
      </c>
      <c r="Q222" s="32" t="s">
        <v>1217</v>
      </c>
      <c r="R222" s="33" t="str">
        <f>VLOOKUP(Tabla7[[#This Row],[Municipio Entidad]],Tabla2[[MUNICIPIO]:[DEPARTAMENTO]],2,FALSE)</f>
        <v>BOLÍVAR</v>
      </c>
    </row>
    <row r="223" spans="16:18" x14ac:dyDescent="0.25">
      <c r="P223" s="33" t="s">
        <v>1124</v>
      </c>
      <c r="Q223" s="33" t="s">
        <v>2111</v>
      </c>
      <c r="R223" s="33" t="str">
        <f>VLOOKUP(Tabla7[[#This Row],[Municipio Entidad]],Tabla2[[MUNICIPIO]:[DEPARTAMENTO]],2,FALSE)</f>
        <v>BOLÍVAR</v>
      </c>
    </row>
    <row r="224" spans="16:18" x14ac:dyDescent="0.25">
      <c r="P224" s="33" t="s">
        <v>1056</v>
      </c>
      <c r="Q224" s="33" t="s">
        <v>1216</v>
      </c>
      <c r="R224" s="33" t="str">
        <f>VLOOKUP(Tabla7[[#This Row],[Municipio Entidad]],Tabla2[[MUNICIPIO]:[DEPARTAMENTO]],2,FALSE)</f>
        <v>CAUCA</v>
      </c>
    </row>
    <row r="225" spans="16:18" x14ac:dyDescent="0.25">
      <c r="P225" s="32" t="s">
        <v>1489</v>
      </c>
      <c r="Q225" s="32" t="s">
        <v>2109</v>
      </c>
      <c r="R225" s="33" t="e">
        <f>VLOOKUP(Tabla7[[#This Row],[Municipio Entidad]],Tabla2[[MUNICIPIO]:[DEPARTAMENTO]],2,FALSE)</f>
        <v>#N/A</v>
      </c>
    </row>
    <row r="226" spans="16:18" x14ac:dyDescent="0.25">
      <c r="P226" s="32" t="s">
        <v>1490</v>
      </c>
      <c r="Q226" s="32" t="s">
        <v>1226</v>
      </c>
      <c r="R226" s="33" t="e">
        <f>VLOOKUP(Tabla7[[#This Row],[Municipio Entidad]],Tabla2[[MUNICIPIO]:[DEPARTAMENTO]],2,FALSE)</f>
        <v>#N/A</v>
      </c>
    </row>
    <row r="227" spans="16:18" x14ac:dyDescent="0.25">
      <c r="P227" s="32" t="s">
        <v>1491</v>
      </c>
      <c r="Q227" s="32" t="s">
        <v>1399</v>
      </c>
      <c r="R227" s="33" t="e">
        <f>VLOOKUP(Tabla7[[#This Row],[Municipio Entidad]],Tabla2[[MUNICIPIO]:[DEPARTAMENTO]],2,FALSE)</f>
        <v>#N/A</v>
      </c>
    </row>
    <row r="228" spans="16:18" x14ac:dyDescent="0.25">
      <c r="P228" s="33" t="s">
        <v>1492</v>
      </c>
      <c r="Q228" s="33" t="s">
        <v>2108</v>
      </c>
      <c r="R228" s="33" t="e">
        <f>VLOOKUP(Tabla7[[#This Row],[Municipio Entidad]],Tabla2[[MUNICIPIO]:[DEPARTAMENTO]],2,FALSE)</f>
        <v>#N/A</v>
      </c>
    </row>
    <row r="229" spans="16:18" x14ac:dyDescent="0.25">
      <c r="P229" s="32" t="s">
        <v>1493</v>
      </c>
      <c r="Q229" s="32" t="s">
        <v>1124</v>
      </c>
      <c r="R229" s="33" t="e">
        <f>VLOOKUP(Tabla7[[#This Row],[Municipio Entidad]],Tabla2[[MUNICIPIO]:[DEPARTAMENTO]],2,FALSE)</f>
        <v>#N/A</v>
      </c>
    </row>
    <row r="230" spans="16:18" x14ac:dyDescent="0.25">
      <c r="P230" s="33" t="s">
        <v>1494</v>
      </c>
      <c r="Q230" s="33" t="s">
        <v>1399</v>
      </c>
      <c r="R230" s="33" t="e">
        <f>VLOOKUP(Tabla7[[#This Row],[Municipio Entidad]],Tabla2[[MUNICIPIO]:[DEPARTAMENTO]],2,FALSE)</f>
        <v>#N/A</v>
      </c>
    </row>
    <row r="231" spans="16:18" x14ac:dyDescent="0.25">
      <c r="P231" s="33" t="s">
        <v>1495</v>
      </c>
      <c r="Q231" s="33" t="s">
        <v>1226</v>
      </c>
      <c r="R231" s="33" t="e">
        <f>VLOOKUP(Tabla7[[#This Row],[Municipio Entidad]],Tabla2[[MUNICIPIO]:[DEPARTAMENTO]],2,FALSE)</f>
        <v>#N/A</v>
      </c>
    </row>
    <row r="232" spans="16:18" x14ac:dyDescent="0.25">
      <c r="P232" s="32" t="s">
        <v>1496</v>
      </c>
      <c r="Q232" s="32" t="s">
        <v>1230</v>
      </c>
      <c r="R232" s="33" t="e">
        <f>VLOOKUP(Tabla7[[#This Row],[Municipio Entidad]],Tabla2[[MUNICIPIO]:[DEPARTAMENTO]],2,FALSE)</f>
        <v>#N/A</v>
      </c>
    </row>
    <row r="233" spans="16:18" x14ac:dyDescent="0.25">
      <c r="P233" s="33" t="s">
        <v>1497</v>
      </c>
      <c r="Q233" s="33" t="s">
        <v>1227</v>
      </c>
      <c r="R233" s="33" t="e">
        <f>VLOOKUP(Tabla7[[#This Row],[Municipio Entidad]],Tabla2[[MUNICIPIO]:[DEPARTAMENTO]],2,FALSE)</f>
        <v>#N/A</v>
      </c>
    </row>
    <row r="234" spans="16:18" x14ac:dyDescent="0.25">
      <c r="P234" s="32" t="s">
        <v>1498</v>
      </c>
      <c r="Q234" s="32" t="s">
        <v>1217</v>
      </c>
      <c r="R234" s="33" t="e">
        <f>VLOOKUP(Tabla7[[#This Row],[Municipio Entidad]],Tabla2[[MUNICIPIO]:[DEPARTAMENTO]],2,FALSE)</f>
        <v>#N/A</v>
      </c>
    </row>
    <row r="235" spans="16:18" x14ac:dyDescent="0.25">
      <c r="P235" s="32" t="s">
        <v>1499</v>
      </c>
      <c r="Q235" s="32" t="s">
        <v>1399</v>
      </c>
      <c r="R235" s="33" t="e">
        <f>VLOOKUP(Tabla7[[#This Row],[Municipio Entidad]],Tabla2[[MUNICIPIO]:[DEPARTAMENTO]],2,FALSE)</f>
        <v>#N/A</v>
      </c>
    </row>
    <row r="236" spans="16:18" x14ac:dyDescent="0.25">
      <c r="P236" s="33" t="s">
        <v>1500</v>
      </c>
      <c r="Q236" s="33" t="s">
        <v>1399</v>
      </c>
      <c r="R236" s="33" t="e">
        <f>VLOOKUP(Tabla7[[#This Row],[Municipio Entidad]],Tabla2[[MUNICIPIO]:[DEPARTAMENTO]],2,FALSE)</f>
        <v>#N/A</v>
      </c>
    </row>
    <row r="237" spans="16:18" x14ac:dyDescent="0.25">
      <c r="P237" s="32" t="s">
        <v>1501</v>
      </c>
      <c r="Q237" s="32" t="s">
        <v>2108</v>
      </c>
      <c r="R237" s="33" t="e">
        <f>VLOOKUP(Tabla7[[#This Row],[Municipio Entidad]],Tabla2[[MUNICIPIO]:[DEPARTAMENTO]],2,FALSE)</f>
        <v>#N/A</v>
      </c>
    </row>
    <row r="238" spans="16:18" x14ac:dyDescent="0.25">
      <c r="P238" s="32" t="s">
        <v>1502</v>
      </c>
      <c r="Q238" s="32" t="s">
        <v>1228</v>
      </c>
      <c r="R238" s="33" t="e">
        <f>VLOOKUP(Tabla7[[#This Row],[Municipio Entidad]],Tabla2[[MUNICIPIO]:[DEPARTAMENTO]],2,FALSE)</f>
        <v>#N/A</v>
      </c>
    </row>
    <row r="239" spans="16:18" x14ac:dyDescent="0.25">
      <c r="P239" s="32" t="s">
        <v>1503</v>
      </c>
      <c r="Q239" s="32" t="s">
        <v>1228</v>
      </c>
      <c r="R239" s="33" t="e">
        <f>VLOOKUP(Tabla7[[#This Row],[Municipio Entidad]],Tabla2[[MUNICIPIO]:[DEPARTAMENTO]],2,FALSE)</f>
        <v>#N/A</v>
      </c>
    </row>
    <row r="240" spans="16:18" x14ac:dyDescent="0.25">
      <c r="P240" s="32" t="s">
        <v>1504</v>
      </c>
      <c r="Q240" s="32" t="s">
        <v>1232</v>
      </c>
      <c r="R240" s="33" t="e">
        <f>VLOOKUP(Tabla7[[#This Row],[Municipio Entidad]],Tabla2[[MUNICIPIO]:[DEPARTAMENTO]],2,FALSE)</f>
        <v>#N/A</v>
      </c>
    </row>
    <row r="241" spans="16:18" x14ac:dyDescent="0.25">
      <c r="P241" s="33" t="s">
        <v>1505</v>
      </c>
      <c r="Q241" s="33" t="s">
        <v>2115</v>
      </c>
      <c r="R241" s="33" t="e">
        <f>VLOOKUP(Tabla7[[#This Row],[Municipio Entidad]],Tabla2[[MUNICIPIO]:[DEPARTAMENTO]],2,FALSE)</f>
        <v>#N/A</v>
      </c>
    </row>
    <row r="242" spans="16:18" x14ac:dyDescent="0.25">
      <c r="P242" s="32" t="s">
        <v>1506</v>
      </c>
      <c r="Q242" s="32" t="s">
        <v>1217</v>
      </c>
      <c r="R242" s="33" t="e">
        <f>VLOOKUP(Tabla7[[#This Row],[Municipio Entidad]],Tabla2[[MUNICIPIO]:[DEPARTAMENTO]],2,FALSE)</f>
        <v>#N/A</v>
      </c>
    </row>
    <row r="243" spans="16:18" x14ac:dyDescent="0.25">
      <c r="P243" s="33" t="s">
        <v>1237</v>
      </c>
      <c r="Q243" s="33" t="s">
        <v>1217</v>
      </c>
      <c r="R243" s="33" t="str">
        <f>VLOOKUP(Tabla7[[#This Row],[Municipio Entidad]],Tabla2[[MUNICIPIO]:[DEPARTAMENTO]],2,FALSE)</f>
        <v>NARIÑO</v>
      </c>
    </row>
    <row r="244" spans="16:18" x14ac:dyDescent="0.25">
      <c r="P244" s="33" t="s">
        <v>1507</v>
      </c>
      <c r="Q244" s="33" t="s">
        <v>1230</v>
      </c>
      <c r="R244" s="33" t="e">
        <f>VLOOKUP(Tabla7[[#This Row],[Municipio Entidad]],Tabla2[[MUNICIPIO]:[DEPARTAMENTO]],2,FALSE)</f>
        <v>#N/A</v>
      </c>
    </row>
    <row r="245" spans="16:18" x14ac:dyDescent="0.25">
      <c r="P245" s="33" t="s">
        <v>1111</v>
      </c>
      <c r="Q245" s="33" t="s">
        <v>1223</v>
      </c>
      <c r="R245" s="33" t="str">
        <f>VLOOKUP(Tabla7[[#This Row],[Municipio Entidad]],Tabla2[[MUNICIPIO]:[DEPARTAMENTO]],2,FALSE)</f>
        <v>CAQUETÁ</v>
      </c>
    </row>
    <row r="246" spans="16:18" x14ac:dyDescent="0.25">
      <c r="P246" s="32" t="s">
        <v>1508</v>
      </c>
      <c r="Q246" s="32" t="s">
        <v>2109</v>
      </c>
      <c r="R246" s="33" t="e">
        <f>VLOOKUP(Tabla7[[#This Row],[Municipio Entidad]],Tabla2[[MUNICIPIO]:[DEPARTAMENTO]],2,FALSE)</f>
        <v>#N/A</v>
      </c>
    </row>
    <row r="247" spans="16:18" x14ac:dyDescent="0.25">
      <c r="P247" s="32" t="s">
        <v>1509</v>
      </c>
      <c r="Q247" s="32" t="s">
        <v>1219</v>
      </c>
      <c r="R247" s="33" t="e">
        <f>VLOOKUP(Tabla7[[#This Row],[Municipio Entidad]],Tabla2[[MUNICIPIO]:[DEPARTAMENTO]],2,FALSE)</f>
        <v>#N/A</v>
      </c>
    </row>
    <row r="248" spans="16:18" x14ac:dyDescent="0.25">
      <c r="P248" s="32" t="s">
        <v>1102</v>
      </c>
      <c r="Q248" s="32" t="s">
        <v>1222</v>
      </c>
      <c r="R248" s="33" t="str">
        <f>VLOOKUP(Tabla7[[#This Row],[Municipio Entidad]],Tabla2[[MUNICIPIO]:[DEPARTAMENTO]],2,FALSE)</f>
        <v>ANTIOQUIA</v>
      </c>
    </row>
    <row r="249" spans="16:18" x14ac:dyDescent="0.25">
      <c r="P249" s="33" t="s">
        <v>1510</v>
      </c>
      <c r="Q249" s="33" t="s">
        <v>1218</v>
      </c>
      <c r="R249" s="33" t="e">
        <f>VLOOKUP(Tabla7[[#This Row],[Municipio Entidad]],Tabla2[[MUNICIPIO]:[DEPARTAMENTO]],2,FALSE)</f>
        <v>#N/A</v>
      </c>
    </row>
    <row r="250" spans="16:18" x14ac:dyDescent="0.25">
      <c r="P250" s="32" t="s">
        <v>1092</v>
      </c>
      <c r="Q250" s="32" t="s">
        <v>1220</v>
      </c>
      <c r="R250" s="33" t="str">
        <f>VLOOKUP(Tabla7[[#This Row],[Municipio Entidad]],Tabla2[[MUNICIPIO]:[DEPARTAMENTO]],2,FALSE)</f>
        <v>LA GUAJIRA</v>
      </c>
    </row>
    <row r="251" spans="16:18" x14ac:dyDescent="0.25">
      <c r="P251" s="33" t="s">
        <v>1511</v>
      </c>
      <c r="Q251" s="33" t="s">
        <v>1220</v>
      </c>
      <c r="R251" s="33" t="e">
        <f>VLOOKUP(Tabla7[[#This Row],[Municipio Entidad]],Tabla2[[MUNICIPIO]:[DEPARTAMENTO]],2,FALSE)</f>
        <v>#N/A</v>
      </c>
    </row>
    <row r="252" spans="16:18" x14ac:dyDescent="0.25">
      <c r="P252" s="33" t="s">
        <v>1512</v>
      </c>
      <c r="Q252" s="33" t="s">
        <v>2113</v>
      </c>
      <c r="R252" s="33" t="e">
        <f>VLOOKUP(Tabla7[[#This Row],[Municipio Entidad]],Tabla2[[MUNICIPIO]:[DEPARTAMENTO]],2,FALSE)</f>
        <v>#N/A</v>
      </c>
    </row>
    <row r="253" spans="16:18" x14ac:dyDescent="0.25">
      <c r="P253" s="32" t="s">
        <v>1513</v>
      </c>
      <c r="Q253" s="32" t="s">
        <v>1230</v>
      </c>
      <c r="R253" s="33" t="e">
        <f>VLOOKUP(Tabla7[[#This Row],[Municipio Entidad]],Tabla2[[MUNICIPIO]:[DEPARTAMENTO]],2,FALSE)</f>
        <v>#N/A</v>
      </c>
    </row>
    <row r="254" spans="16:18" x14ac:dyDescent="0.25">
      <c r="P254" s="32" t="s">
        <v>1514</v>
      </c>
      <c r="Q254" s="32" t="s">
        <v>1222</v>
      </c>
      <c r="R254" s="33" t="e">
        <f>VLOOKUP(Tabla7[[#This Row],[Municipio Entidad]],Tabla2[[MUNICIPIO]:[DEPARTAMENTO]],2,FALSE)</f>
        <v>#N/A</v>
      </c>
    </row>
    <row r="255" spans="16:18" x14ac:dyDescent="0.25">
      <c r="P255" s="33" t="s">
        <v>1515</v>
      </c>
      <c r="Q255" s="33" t="s">
        <v>1843</v>
      </c>
      <c r="R255" s="33" t="e">
        <f>VLOOKUP(Tabla7[[#This Row],[Municipio Entidad]],Tabla2[[MUNICIPIO]:[DEPARTAMENTO]],2,FALSE)</f>
        <v>#N/A</v>
      </c>
    </row>
    <row r="256" spans="16:18" x14ac:dyDescent="0.25">
      <c r="P256" s="33" t="s">
        <v>1516</v>
      </c>
      <c r="Q256" s="33" t="s">
        <v>1399</v>
      </c>
      <c r="R256" s="33" t="e">
        <f>VLOOKUP(Tabla7[[#This Row],[Municipio Entidad]],Tabla2[[MUNICIPIO]:[DEPARTAMENTO]],2,FALSE)</f>
        <v>#N/A</v>
      </c>
    </row>
    <row r="257" spans="16:18" x14ac:dyDescent="0.25">
      <c r="P257" s="33" t="s">
        <v>1517</v>
      </c>
      <c r="Q257" s="33" t="s">
        <v>1228</v>
      </c>
      <c r="R257" s="33" t="e">
        <f>VLOOKUP(Tabla7[[#This Row],[Municipio Entidad]],Tabla2[[MUNICIPIO]:[DEPARTAMENTO]],2,FALSE)</f>
        <v>#N/A</v>
      </c>
    </row>
    <row r="258" spans="16:18" x14ac:dyDescent="0.25">
      <c r="P258" s="33" t="s">
        <v>1518</v>
      </c>
      <c r="Q258" s="33" t="s">
        <v>1222</v>
      </c>
      <c r="R258" s="33" t="e">
        <f>VLOOKUP(Tabla7[[#This Row],[Municipio Entidad]],Tabla2[[MUNICIPIO]:[DEPARTAMENTO]],2,FALSE)</f>
        <v>#N/A</v>
      </c>
    </row>
    <row r="259" spans="16:18" x14ac:dyDescent="0.25">
      <c r="P259" s="33" t="s">
        <v>1519</v>
      </c>
      <c r="Q259" s="33" t="s">
        <v>1218</v>
      </c>
      <c r="R259" s="33" t="e">
        <f>VLOOKUP(Tabla7[[#This Row],[Municipio Entidad]],Tabla2[[MUNICIPIO]:[DEPARTAMENTO]],2,FALSE)</f>
        <v>#N/A</v>
      </c>
    </row>
    <row r="260" spans="16:18" x14ac:dyDescent="0.25">
      <c r="P260" s="33" t="s">
        <v>1147</v>
      </c>
      <c r="Q260" s="33" t="s">
        <v>1222</v>
      </c>
      <c r="R260" s="33" t="str">
        <f>VLOOKUP(Tabla7[[#This Row],[Municipio Entidad]],Tabla2[[MUNICIPIO]:[DEPARTAMENTO]],2,FALSE)</f>
        <v>ANTIOQUIA</v>
      </c>
    </row>
    <row r="261" spans="16:18" x14ac:dyDescent="0.25">
      <c r="P261" s="33" t="s">
        <v>1520</v>
      </c>
      <c r="Q261" s="33" t="s">
        <v>1221</v>
      </c>
      <c r="R261" s="33" t="e">
        <f>VLOOKUP(Tabla7[[#This Row],[Municipio Entidad]],Tabla2[[MUNICIPIO]:[DEPARTAMENTO]],2,FALSE)</f>
        <v>#N/A</v>
      </c>
    </row>
    <row r="262" spans="16:18" x14ac:dyDescent="0.25">
      <c r="P262" s="32" t="s">
        <v>1521</v>
      </c>
      <c r="Q262" s="32" t="s">
        <v>1218</v>
      </c>
      <c r="R262" s="33" t="e">
        <f>VLOOKUP(Tabla7[[#This Row],[Municipio Entidad]],Tabla2[[MUNICIPIO]:[DEPARTAMENTO]],2,FALSE)</f>
        <v>#N/A</v>
      </c>
    </row>
    <row r="263" spans="16:18" x14ac:dyDescent="0.25">
      <c r="P263" s="33" t="s">
        <v>1522</v>
      </c>
      <c r="Q263" s="33" t="s">
        <v>1231</v>
      </c>
      <c r="R263" s="33" t="e">
        <f>VLOOKUP(Tabla7[[#This Row],[Municipio Entidad]],Tabla2[[MUNICIPIO]:[DEPARTAMENTO]],2,FALSE)</f>
        <v>#N/A</v>
      </c>
    </row>
    <row r="264" spans="16:18" x14ac:dyDescent="0.25">
      <c r="P264" s="32" t="s">
        <v>1156</v>
      </c>
      <c r="Q264" s="32" t="s">
        <v>1228</v>
      </c>
      <c r="R264" s="33" t="str">
        <f>VLOOKUP(Tabla7[[#This Row],[Municipio Entidad]],Tabla2[[MUNICIPIO]:[DEPARTAMENTO]],2,FALSE)</f>
        <v>NORTE DE SANTANDER</v>
      </c>
    </row>
    <row r="265" spans="16:18" x14ac:dyDescent="0.25">
      <c r="P265" s="32" t="s">
        <v>1523</v>
      </c>
      <c r="Q265" s="32" t="s">
        <v>1231</v>
      </c>
      <c r="R265" s="33" t="e">
        <f>VLOOKUP(Tabla7[[#This Row],[Municipio Entidad]],Tabla2[[MUNICIPIO]:[DEPARTAMENTO]],2,FALSE)</f>
        <v>#N/A</v>
      </c>
    </row>
    <row r="266" spans="16:18" x14ac:dyDescent="0.25">
      <c r="P266" s="33" t="s">
        <v>1524</v>
      </c>
      <c r="Q266" s="33" t="s">
        <v>2109</v>
      </c>
      <c r="R266" s="33" t="e">
        <f>VLOOKUP(Tabla7[[#This Row],[Municipio Entidad]],Tabla2[[MUNICIPIO]:[DEPARTAMENTO]],2,FALSE)</f>
        <v>#N/A</v>
      </c>
    </row>
    <row r="267" spans="16:18" x14ac:dyDescent="0.25">
      <c r="P267" s="33" t="s">
        <v>1525</v>
      </c>
      <c r="Q267" s="33" t="s">
        <v>1222</v>
      </c>
      <c r="R267" s="33" t="e">
        <f>VLOOKUP(Tabla7[[#This Row],[Municipio Entidad]],Tabla2[[MUNICIPIO]:[DEPARTAMENTO]],2,FALSE)</f>
        <v>#N/A</v>
      </c>
    </row>
    <row r="268" spans="16:18" x14ac:dyDescent="0.25">
      <c r="P268" s="32" t="s">
        <v>1074</v>
      </c>
      <c r="Q268" s="32" t="s">
        <v>1217</v>
      </c>
      <c r="R268" s="33" t="str">
        <f>VLOOKUP(Tabla7[[#This Row],[Municipio Entidad]],Tabla2[[MUNICIPIO]:[DEPARTAMENTO]],2,FALSE)</f>
        <v>NARIÑO</v>
      </c>
    </row>
    <row r="269" spans="16:18" x14ac:dyDescent="0.25">
      <c r="P269" s="32" t="s">
        <v>1526</v>
      </c>
      <c r="Q269" s="32" t="s">
        <v>2108</v>
      </c>
      <c r="R269" s="33" t="e">
        <f>VLOOKUP(Tabla7[[#This Row],[Municipio Entidad]],Tabla2[[MUNICIPIO]:[DEPARTAMENTO]],2,FALSE)</f>
        <v>#N/A</v>
      </c>
    </row>
    <row r="270" spans="16:18" x14ac:dyDescent="0.25">
      <c r="P270" s="33" t="s">
        <v>1527</v>
      </c>
      <c r="Q270" s="33" t="s">
        <v>1219</v>
      </c>
      <c r="R270" s="33" t="e">
        <f>VLOOKUP(Tabla7[[#This Row],[Municipio Entidad]],Tabla2[[MUNICIPIO]:[DEPARTAMENTO]],2,FALSE)</f>
        <v>#N/A</v>
      </c>
    </row>
    <row r="271" spans="16:18" x14ac:dyDescent="0.25">
      <c r="P271" s="33" t="s">
        <v>1112</v>
      </c>
      <c r="Q271" s="33" t="s">
        <v>1223</v>
      </c>
      <c r="R271" s="33" t="str">
        <f>VLOOKUP(Tabla7[[#This Row],[Municipio Entidad]],Tabla2[[MUNICIPIO]:[DEPARTAMENTO]],2,FALSE)</f>
        <v>CAQUETÁ</v>
      </c>
    </row>
    <row r="272" spans="16:18" x14ac:dyDescent="0.25">
      <c r="P272" s="33" t="s">
        <v>1528</v>
      </c>
      <c r="Q272" s="33" t="s">
        <v>1232</v>
      </c>
      <c r="R272" s="33" t="e">
        <f>VLOOKUP(Tabla7[[#This Row],[Municipio Entidad]],Tabla2[[MUNICIPIO]:[DEPARTAMENTO]],2,FALSE)</f>
        <v>#N/A</v>
      </c>
    </row>
    <row r="273" spans="16:18" x14ac:dyDescent="0.25">
      <c r="P273" s="32" t="s">
        <v>1529</v>
      </c>
      <c r="Q273" s="32" t="s">
        <v>1218</v>
      </c>
      <c r="R273" s="33" t="e">
        <f>VLOOKUP(Tabla7[[#This Row],[Municipio Entidad]],Tabla2[[MUNICIPIO]:[DEPARTAMENTO]],2,FALSE)</f>
        <v>#N/A</v>
      </c>
    </row>
    <row r="274" spans="16:18" x14ac:dyDescent="0.25">
      <c r="P274" s="33" t="s">
        <v>1530</v>
      </c>
      <c r="Q274" s="33" t="s">
        <v>1230</v>
      </c>
      <c r="R274" s="33" t="e">
        <f>VLOOKUP(Tabla7[[#This Row],[Municipio Entidad]],Tabla2[[MUNICIPIO]:[DEPARTAMENTO]],2,FALSE)</f>
        <v>#N/A</v>
      </c>
    </row>
    <row r="275" spans="16:18" x14ac:dyDescent="0.25">
      <c r="P275" s="32" t="s">
        <v>1531</v>
      </c>
      <c r="Q275" s="32" t="s">
        <v>1399</v>
      </c>
      <c r="R275" s="33" t="e">
        <f>VLOOKUP(Tabla7[[#This Row],[Municipio Entidad]],Tabla2[[MUNICIPIO]:[DEPARTAMENTO]],2,FALSE)</f>
        <v>#N/A</v>
      </c>
    </row>
    <row r="276" spans="16:18" x14ac:dyDescent="0.25">
      <c r="P276" s="33" t="s">
        <v>1532</v>
      </c>
      <c r="Q276" s="33" t="s">
        <v>2109</v>
      </c>
      <c r="R276" s="33" t="e">
        <f>VLOOKUP(Tabla7[[#This Row],[Municipio Entidad]],Tabla2[[MUNICIPIO]:[DEPARTAMENTO]],2,FALSE)</f>
        <v>#N/A</v>
      </c>
    </row>
    <row r="277" spans="16:18" x14ac:dyDescent="0.25">
      <c r="P277" s="33" t="s">
        <v>1126</v>
      </c>
      <c r="Q277" s="33" t="s">
        <v>1225</v>
      </c>
      <c r="R277" s="33" t="str">
        <f>VLOOKUP(Tabla7[[#This Row],[Municipio Entidad]],Tabla2[[MUNICIPIO]:[DEPARTAMENTO]],2,FALSE)</f>
        <v>BOLÍVAR</v>
      </c>
    </row>
    <row r="278" spans="16:18" x14ac:dyDescent="0.25">
      <c r="P278" s="33" t="s">
        <v>1126</v>
      </c>
      <c r="Q278" s="33" t="s">
        <v>1230</v>
      </c>
      <c r="R278" s="33" t="str">
        <f>VLOOKUP(Tabla7[[#This Row],[Municipio Entidad]],Tabla2[[MUNICIPIO]:[DEPARTAMENTO]],2,FALSE)</f>
        <v>BOLÍVAR</v>
      </c>
    </row>
    <row r="279" spans="16:18" x14ac:dyDescent="0.25">
      <c r="P279" s="32" t="s">
        <v>1533</v>
      </c>
      <c r="Q279" s="32" t="s">
        <v>1230</v>
      </c>
      <c r="R279" s="33" t="e">
        <f>VLOOKUP(Tabla7[[#This Row],[Municipio Entidad]],Tabla2[[MUNICIPIO]:[DEPARTAMENTO]],2,FALSE)</f>
        <v>#N/A</v>
      </c>
    </row>
    <row r="280" spans="16:18" x14ac:dyDescent="0.25">
      <c r="P280" s="32" t="s">
        <v>1238</v>
      </c>
      <c r="Q280" s="32" t="s">
        <v>1231</v>
      </c>
      <c r="R280" s="33" t="str">
        <f>VLOOKUP(Tabla7[[#This Row],[Municipio Entidad]],Tabla2[[MUNICIPIO]:[DEPARTAMENTO]],2,FALSE)</f>
        <v>CHOCÓ</v>
      </c>
    </row>
    <row r="281" spans="16:18" x14ac:dyDescent="0.25">
      <c r="P281" s="32" t="s">
        <v>1534</v>
      </c>
      <c r="Q281" s="32" t="s">
        <v>1220</v>
      </c>
      <c r="R281" s="33" t="e">
        <f>VLOOKUP(Tabla7[[#This Row],[Municipio Entidad]],Tabla2[[MUNICIPIO]:[DEPARTAMENTO]],2,FALSE)</f>
        <v>#N/A</v>
      </c>
    </row>
    <row r="282" spans="16:18" x14ac:dyDescent="0.25">
      <c r="P282" s="32" t="s">
        <v>1113</v>
      </c>
      <c r="Q282" s="32" t="s">
        <v>1223</v>
      </c>
      <c r="R282" s="33" t="str">
        <f>VLOOKUP(Tabla7[[#This Row],[Municipio Entidad]],Tabla2[[MUNICIPIO]:[DEPARTAMENTO]],2,FALSE)</f>
        <v>CAQUETÁ</v>
      </c>
    </row>
    <row r="283" spans="16:18" x14ac:dyDescent="0.25">
      <c r="P283" s="33" t="s">
        <v>1535</v>
      </c>
      <c r="Q283" s="33" t="s">
        <v>1222</v>
      </c>
      <c r="R283" s="33" t="e">
        <f>VLOOKUP(Tabla7[[#This Row],[Municipio Entidad]],Tabla2[[MUNICIPIO]:[DEPARTAMENTO]],2,FALSE)</f>
        <v>#N/A</v>
      </c>
    </row>
    <row r="284" spans="16:18" x14ac:dyDescent="0.25">
      <c r="P284" s="33" t="s">
        <v>1535</v>
      </c>
      <c r="Q284" s="33" t="s">
        <v>1217</v>
      </c>
      <c r="R284" s="33" t="e">
        <f>VLOOKUP(Tabla7[[#This Row],[Municipio Entidad]],Tabla2[[MUNICIPIO]:[DEPARTAMENTO]],2,FALSE)</f>
        <v>#N/A</v>
      </c>
    </row>
    <row r="285" spans="16:18" x14ac:dyDescent="0.25">
      <c r="P285" s="33" t="s">
        <v>1536</v>
      </c>
      <c r="Q285" s="33" t="s">
        <v>2108</v>
      </c>
      <c r="R285" s="33" t="e">
        <f>VLOOKUP(Tabla7[[#This Row],[Municipio Entidad]],Tabla2[[MUNICIPIO]:[DEPARTAMENTO]],2,FALSE)</f>
        <v>#N/A</v>
      </c>
    </row>
    <row r="286" spans="16:18" x14ac:dyDescent="0.25">
      <c r="P286" s="32" t="s">
        <v>1536</v>
      </c>
      <c r="Q286" s="32" t="s">
        <v>2109</v>
      </c>
      <c r="R286" s="33" t="e">
        <f>VLOOKUP(Tabla7[[#This Row],[Municipio Entidad]],Tabla2[[MUNICIPIO]:[DEPARTAMENTO]],2,FALSE)</f>
        <v>#N/A</v>
      </c>
    </row>
    <row r="287" spans="16:18" x14ac:dyDescent="0.25">
      <c r="P287" s="33" t="s">
        <v>1537</v>
      </c>
      <c r="Q287" s="33" t="s">
        <v>1221</v>
      </c>
      <c r="R287" s="33" t="e">
        <f>VLOOKUP(Tabla7[[#This Row],[Municipio Entidad]],Tabla2[[MUNICIPIO]:[DEPARTAMENTO]],2,FALSE)</f>
        <v>#N/A</v>
      </c>
    </row>
    <row r="288" spans="16:18" x14ac:dyDescent="0.25">
      <c r="P288" s="33" t="s">
        <v>1538</v>
      </c>
      <c r="Q288" s="33" t="s">
        <v>1224</v>
      </c>
      <c r="R288" s="33" t="e">
        <f>VLOOKUP(Tabla7[[#This Row],[Municipio Entidad]],Tabla2[[MUNICIPIO]:[DEPARTAMENTO]],2,FALSE)</f>
        <v>#N/A</v>
      </c>
    </row>
    <row r="289" spans="16:18" x14ac:dyDescent="0.25">
      <c r="P289" s="32" t="s">
        <v>1539</v>
      </c>
      <c r="Q289" s="32" t="s">
        <v>2109</v>
      </c>
      <c r="R289" s="33" t="e">
        <f>VLOOKUP(Tabla7[[#This Row],[Municipio Entidad]],Tabla2[[MUNICIPIO]:[DEPARTAMENTO]],2,FALSE)</f>
        <v>#N/A</v>
      </c>
    </row>
    <row r="290" spans="16:18" x14ac:dyDescent="0.25">
      <c r="P290" s="32" t="s">
        <v>1540</v>
      </c>
      <c r="Q290" s="32" t="s">
        <v>1221</v>
      </c>
      <c r="R290" s="33" t="e">
        <f>VLOOKUP(Tabla7[[#This Row],[Municipio Entidad]],Tabla2[[MUNICIPIO]:[DEPARTAMENTO]],2,FALSE)</f>
        <v>#N/A</v>
      </c>
    </row>
    <row r="291" spans="16:18" x14ac:dyDescent="0.25">
      <c r="P291" s="33" t="s">
        <v>1541</v>
      </c>
      <c r="Q291" s="33" t="s">
        <v>1222</v>
      </c>
      <c r="R291" s="33" t="e">
        <f>VLOOKUP(Tabla7[[#This Row],[Municipio Entidad]],Tabla2[[MUNICIPIO]:[DEPARTAMENTO]],2,FALSE)</f>
        <v>#N/A</v>
      </c>
    </row>
    <row r="292" spans="16:18" x14ac:dyDescent="0.25">
      <c r="P292" s="33" t="s">
        <v>1209</v>
      </c>
      <c r="Q292" s="33" t="s">
        <v>1233</v>
      </c>
      <c r="R292" s="33" t="str">
        <f>VLOOKUP(Tabla7[[#This Row],[Municipio Entidad]],Tabla2[[MUNICIPIO]:[DEPARTAMENTO]],2,FALSE)</f>
        <v>GUAVIARE</v>
      </c>
    </row>
    <row r="293" spans="16:18" x14ac:dyDescent="0.25">
      <c r="P293" s="32" t="s">
        <v>1542</v>
      </c>
      <c r="Q293" s="32" t="s">
        <v>1226</v>
      </c>
      <c r="R293" s="33" t="e">
        <f>VLOOKUP(Tabla7[[#This Row],[Municipio Entidad]],Tabla2[[MUNICIPIO]:[DEPARTAMENTO]],2,FALSE)</f>
        <v>#N/A</v>
      </c>
    </row>
    <row r="294" spans="16:18" x14ac:dyDescent="0.25">
      <c r="P294" s="33" t="s">
        <v>1543</v>
      </c>
      <c r="Q294" s="33" t="s">
        <v>2108</v>
      </c>
      <c r="R294" s="33" t="e">
        <f>VLOOKUP(Tabla7[[#This Row],[Municipio Entidad]],Tabla2[[MUNICIPIO]:[DEPARTAMENTO]],2,FALSE)</f>
        <v>#N/A</v>
      </c>
    </row>
    <row r="295" spans="16:18" x14ac:dyDescent="0.25">
      <c r="P295" s="32" t="s">
        <v>1067</v>
      </c>
      <c r="Q295" s="32" t="s">
        <v>1217</v>
      </c>
      <c r="R295" s="33" t="str">
        <f>VLOOKUP(Tabla7[[#This Row],[Municipio Entidad]],Tabla2[[MUNICIPIO]:[DEPARTAMENTO]],2,FALSE)</f>
        <v>NARIÑO</v>
      </c>
    </row>
    <row r="296" spans="16:18" x14ac:dyDescent="0.25">
      <c r="P296" s="32" t="s">
        <v>1544</v>
      </c>
      <c r="Q296" s="32" t="s">
        <v>1222</v>
      </c>
      <c r="R296" s="33" t="e">
        <f>VLOOKUP(Tabla7[[#This Row],[Municipio Entidad]],Tabla2[[MUNICIPIO]:[DEPARTAMENTO]],2,FALSE)</f>
        <v>#N/A</v>
      </c>
    </row>
    <row r="297" spans="16:18" x14ac:dyDescent="0.25">
      <c r="P297" s="33" t="s">
        <v>1545</v>
      </c>
      <c r="Q297" s="33" t="s">
        <v>1217</v>
      </c>
      <c r="R297" s="33" t="e">
        <f>VLOOKUP(Tabla7[[#This Row],[Municipio Entidad]],Tabla2[[MUNICIPIO]:[DEPARTAMENTO]],2,FALSE)</f>
        <v>#N/A</v>
      </c>
    </row>
    <row r="298" spans="16:18" x14ac:dyDescent="0.25">
      <c r="P298" s="33" t="s">
        <v>1057</v>
      </c>
      <c r="Q298" s="33" t="s">
        <v>1216</v>
      </c>
      <c r="R298" s="33" t="str">
        <f>VLOOKUP(Tabla7[[#This Row],[Municipio Entidad]],Tabla2[[MUNICIPIO]:[DEPARTAMENTO]],2,FALSE)</f>
        <v>CAUCA</v>
      </c>
    </row>
    <row r="299" spans="16:18" x14ac:dyDescent="0.25">
      <c r="P299" s="32" t="s">
        <v>1057</v>
      </c>
      <c r="Q299" s="32" t="s">
        <v>1217</v>
      </c>
      <c r="R299" s="33" t="str">
        <f>VLOOKUP(Tabla7[[#This Row],[Municipio Entidad]],Tabla2[[MUNICIPIO]:[DEPARTAMENTO]],2,FALSE)</f>
        <v>CAUCA</v>
      </c>
    </row>
    <row r="300" spans="16:18" x14ac:dyDescent="0.25">
      <c r="P300" s="32" t="s">
        <v>1157</v>
      </c>
      <c r="Q300" s="32" t="s">
        <v>1228</v>
      </c>
      <c r="R300" s="33" t="str">
        <f>VLOOKUP(Tabla7[[#This Row],[Municipio Entidad]],Tabla2[[MUNICIPIO]:[DEPARTAMENTO]],2,FALSE)</f>
        <v>NORTE DE SANTANDER</v>
      </c>
    </row>
    <row r="301" spans="16:18" x14ac:dyDescent="0.25">
      <c r="P301" s="32" t="s">
        <v>1546</v>
      </c>
      <c r="Q301" s="32" t="s">
        <v>1228</v>
      </c>
      <c r="R301" s="33" t="e">
        <f>VLOOKUP(Tabla7[[#This Row],[Municipio Entidad]],Tabla2[[MUNICIPIO]:[DEPARTAMENTO]],2,FALSE)</f>
        <v>#N/A</v>
      </c>
    </row>
    <row r="302" spans="16:18" x14ac:dyDescent="0.25">
      <c r="P302" s="32" t="s">
        <v>1547</v>
      </c>
      <c r="Q302" s="32" t="s">
        <v>1224</v>
      </c>
      <c r="R302" s="33" t="e">
        <f>VLOOKUP(Tabla7[[#This Row],[Municipio Entidad]],Tabla2[[MUNICIPIO]:[DEPARTAMENTO]],2,FALSE)</f>
        <v>#N/A</v>
      </c>
    </row>
    <row r="303" spans="16:18" x14ac:dyDescent="0.25">
      <c r="P303" s="33" t="s">
        <v>1548</v>
      </c>
      <c r="Q303" s="33" t="s">
        <v>2109</v>
      </c>
      <c r="R303" s="33" t="e">
        <f>VLOOKUP(Tabla7[[#This Row],[Municipio Entidad]],Tabla2[[MUNICIPIO]:[DEPARTAMENTO]],2,FALSE)</f>
        <v>#N/A</v>
      </c>
    </row>
    <row r="304" spans="16:18" x14ac:dyDescent="0.25">
      <c r="P304" s="32" t="s">
        <v>1549</v>
      </c>
      <c r="Q304" s="32" t="s">
        <v>2109</v>
      </c>
      <c r="R304" s="33" t="e">
        <f>VLOOKUP(Tabla7[[#This Row],[Municipio Entidad]],Tabla2[[MUNICIPIO]:[DEPARTAMENTO]],2,FALSE)</f>
        <v>#N/A</v>
      </c>
    </row>
    <row r="305" spans="16:18" x14ac:dyDescent="0.25">
      <c r="P305" s="32" t="s">
        <v>1550</v>
      </c>
      <c r="Q305" s="32" t="s">
        <v>1222</v>
      </c>
      <c r="R305" s="33" t="e">
        <f>VLOOKUP(Tabla7[[#This Row],[Municipio Entidad]],Tabla2[[MUNICIPIO]:[DEPARTAMENTO]],2,FALSE)</f>
        <v>#N/A</v>
      </c>
    </row>
    <row r="306" spans="16:18" x14ac:dyDescent="0.25">
      <c r="P306" s="33" t="s">
        <v>1551</v>
      </c>
      <c r="Q306" s="33" t="s">
        <v>1222</v>
      </c>
      <c r="R306" s="33" t="e">
        <f>VLOOKUP(Tabla7[[#This Row],[Municipio Entidad]],Tabla2[[MUNICIPIO]:[DEPARTAMENTO]],2,FALSE)</f>
        <v>#N/A</v>
      </c>
    </row>
    <row r="307" spans="16:18" x14ac:dyDescent="0.25">
      <c r="P307" s="32" t="s">
        <v>1552</v>
      </c>
      <c r="Q307" s="32" t="s">
        <v>2108</v>
      </c>
      <c r="R307" s="33" t="e">
        <f>VLOOKUP(Tabla7[[#This Row],[Municipio Entidad]],Tabla2[[MUNICIPIO]:[DEPARTAMENTO]],2,FALSE)</f>
        <v>#N/A</v>
      </c>
    </row>
    <row r="308" spans="16:18" x14ac:dyDescent="0.25">
      <c r="P308" s="33" t="s">
        <v>1553</v>
      </c>
      <c r="Q308" s="33" t="s">
        <v>1230</v>
      </c>
      <c r="R308" s="33" t="e">
        <f>VLOOKUP(Tabla7[[#This Row],[Municipio Entidad]],Tabla2[[MUNICIPIO]:[DEPARTAMENTO]],2,FALSE)</f>
        <v>#N/A</v>
      </c>
    </row>
    <row r="309" spans="16:18" x14ac:dyDescent="0.25">
      <c r="P309" s="32" t="s">
        <v>1554</v>
      </c>
      <c r="Q309" s="32" t="s">
        <v>1414</v>
      </c>
      <c r="R309" s="33" t="e">
        <f>VLOOKUP(Tabla7[[#This Row],[Municipio Entidad]],Tabla2[[MUNICIPIO]:[DEPARTAMENTO]],2,FALSE)</f>
        <v>#N/A</v>
      </c>
    </row>
    <row r="310" spans="16:18" x14ac:dyDescent="0.25">
      <c r="P310" s="33" t="s">
        <v>1555</v>
      </c>
      <c r="Q310" s="33" t="s">
        <v>2111</v>
      </c>
      <c r="R310" s="33" t="e">
        <f>VLOOKUP(Tabla7[[#This Row],[Municipio Entidad]],Tabla2[[MUNICIPIO]:[DEPARTAMENTO]],2,FALSE)</f>
        <v>#N/A</v>
      </c>
    </row>
    <row r="311" spans="16:18" x14ac:dyDescent="0.25">
      <c r="P311" s="32" t="s">
        <v>1556</v>
      </c>
      <c r="Q311" s="32" t="s">
        <v>1399</v>
      </c>
      <c r="R311" s="33" t="e">
        <f>VLOOKUP(Tabla7[[#This Row],[Municipio Entidad]],Tabla2[[MUNICIPIO]:[DEPARTAMENTO]],2,FALSE)</f>
        <v>#N/A</v>
      </c>
    </row>
    <row r="312" spans="16:18" x14ac:dyDescent="0.25">
      <c r="P312" s="33" t="s">
        <v>1557</v>
      </c>
      <c r="Q312" s="33" t="s">
        <v>1230</v>
      </c>
      <c r="R312" s="33" t="e">
        <f>VLOOKUP(Tabla7[[#This Row],[Municipio Entidad]],Tabla2[[MUNICIPIO]:[DEPARTAMENTO]],2,FALSE)</f>
        <v>#N/A</v>
      </c>
    </row>
    <row r="313" spans="16:18" x14ac:dyDescent="0.25">
      <c r="P313" s="32" t="s">
        <v>1107</v>
      </c>
      <c r="Q313" s="32" t="s">
        <v>1223</v>
      </c>
      <c r="R313" s="33" t="str">
        <f>VLOOKUP(Tabla7[[#This Row],[Municipio Entidad]],Tabla2[[MUNICIPIO]:[DEPARTAMENTO]],2,FALSE)</f>
        <v>CAQUETÁ</v>
      </c>
    </row>
    <row r="314" spans="16:18" x14ac:dyDescent="0.25">
      <c r="P314" s="32" t="s">
        <v>1107</v>
      </c>
      <c r="Q314" s="32" t="s">
        <v>1216</v>
      </c>
      <c r="R314" s="33" t="str">
        <f>VLOOKUP(Tabla7[[#This Row],[Municipio Entidad]],Tabla2[[MUNICIPIO]:[DEPARTAMENTO]],2,FALSE)</f>
        <v>CAQUETÁ</v>
      </c>
    </row>
    <row r="315" spans="16:18" x14ac:dyDescent="0.25">
      <c r="P315" s="33" t="s">
        <v>1558</v>
      </c>
      <c r="Q315" s="33" t="s">
        <v>1399</v>
      </c>
      <c r="R315" s="33" t="e">
        <f>VLOOKUP(Tabla7[[#This Row],[Municipio Entidad]],Tabla2[[MUNICIPIO]:[DEPARTAMENTO]],2,FALSE)</f>
        <v>#N/A</v>
      </c>
    </row>
    <row r="316" spans="16:18" x14ac:dyDescent="0.25">
      <c r="P316" s="33" t="s">
        <v>1071</v>
      </c>
      <c r="Q316" s="33" t="s">
        <v>1218</v>
      </c>
      <c r="R316" s="33" t="str">
        <f>VLOOKUP(Tabla7[[#This Row],[Municipio Entidad]],Tabla2[[MUNICIPIO]:[DEPARTAMENTO]],2,FALSE)</f>
        <v>VALLE DEL CAUCA</v>
      </c>
    </row>
    <row r="317" spans="16:18" x14ac:dyDescent="0.25">
      <c r="P317" s="33" t="s">
        <v>1559</v>
      </c>
      <c r="Q317" s="33" t="s">
        <v>2109</v>
      </c>
      <c r="R317" s="33" t="e">
        <f>VLOOKUP(Tabla7[[#This Row],[Municipio Entidad]],Tabla2[[MUNICIPIO]:[DEPARTAMENTO]],2,FALSE)</f>
        <v>#N/A</v>
      </c>
    </row>
    <row r="318" spans="16:18" x14ac:dyDescent="0.25">
      <c r="P318" s="32" t="s">
        <v>1560</v>
      </c>
      <c r="Q318" s="32" t="s">
        <v>2108</v>
      </c>
      <c r="R318" s="33" t="e">
        <f>VLOOKUP(Tabla7[[#This Row],[Municipio Entidad]],Tabla2[[MUNICIPIO]:[DEPARTAMENTO]],2,FALSE)</f>
        <v>#N/A</v>
      </c>
    </row>
    <row r="319" spans="16:18" x14ac:dyDescent="0.25">
      <c r="P319" s="32" t="s">
        <v>1093</v>
      </c>
      <c r="Q319" s="32" t="s">
        <v>1220</v>
      </c>
      <c r="R319" s="33" t="str">
        <f>VLOOKUP(Tabla7[[#This Row],[Municipio Entidad]],Tabla2[[MUNICIPIO]:[DEPARTAMENTO]],2,FALSE)</f>
        <v>LA GUAJIRA</v>
      </c>
    </row>
    <row r="320" spans="16:18" x14ac:dyDescent="0.25">
      <c r="P320" s="33" t="s">
        <v>1140</v>
      </c>
      <c r="Q320" s="33" t="s">
        <v>1227</v>
      </c>
      <c r="R320" s="33" t="str">
        <f>VLOOKUP(Tabla7[[#This Row],[Municipio Entidad]],Tabla2[[MUNICIPIO]:[DEPARTAMENTO]],2,FALSE)</f>
        <v>ARAUCA</v>
      </c>
    </row>
    <row r="321" spans="16:18" x14ac:dyDescent="0.25">
      <c r="P321" s="33" t="s">
        <v>1079</v>
      </c>
      <c r="Q321" s="33" t="s">
        <v>1217</v>
      </c>
      <c r="R321" s="33" t="str">
        <f>VLOOKUP(Tabla7[[#This Row],[Municipio Entidad]],Tabla2[[MUNICIPIO]:[DEPARTAMENTO]],2,FALSE)</f>
        <v>NARIÑO</v>
      </c>
    </row>
    <row r="322" spans="16:18" x14ac:dyDescent="0.25">
      <c r="P322" s="32" t="s">
        <v>1561</v>
      </c>
      <c r="Q322" s="32" t="s">
        <v>1222</v>
      </c>
      <c r="R322" s="33" t="e">
        <f>VLOOKUP(Tabla7[[#This Row],[Municipio Entidad]],Tabla2[[MUNICIPIO]:[DEPARTAMENTO]],2,FALSE)</f>
        <v>#N/A</v>
      </c>
    </row>
    <row r="323" spans="16:18" x14ac:dyDescent="0.25">
      <c r="P323" s="32" t="s">
        <v>1562</v>
      </c>
      <c r="Q323" s="32" t="s">
        <v>1230</v>
      </c>
      <c r="R323" s="33" t="e">
        <f>VLOOKUP(Tabla7[[#This Row],[Municipio Entidad]],Tabla2[[MUNICIPIO]:[DEPARTAMENTO]],2,FALSE)</f>
        <v>#N/A</v>
      </c>
    </row>
    <row r="324" spans="16:18" x14ac:dyDescent="0.25">
      <c r="P324" s="33" t="s">
        <v>1563</v>
      </c>
      <c r="Q324" s="33" t="s">
        <v>1222</v>
      </c>
      <c r="R324" s="33" t="e">
        <f>VLOOKUP(Tabla7[[#This Row],[Municipio Entidad]],Tabla2[[MUNICIPIO]:[DEPARTAMENTO]],2,FALSE)</f>
        <v>#N/A</v>
      </c>
    </row>
    <row r="325" spans="16:18" x14ac:dyDescent="0.25">
      <c r="P325" s="32" t="s">
        <v>1098</v>
      </c>
      <c r="Q325" s="32" t="s">
        <v>1221</v>
      </c>
      <c r="R325" s="33" t="str">
        <f>VLOOKUP(Tabla7[[#This Row],[Municipio Entidad]],Tabla2[[MUNICIPIO]:[DEPARTAMENTO]],2,FALSE)</f>
        <v>MAGDALENA</v>
      </c>
    </row>
    <row r="326" spans="16:18" x14ac:dyDescent="0.25">
      <c r="P326" s="32" t="s">
        <v>1564</v>
      </c>
      <c r="Q326" s="32" t="s">
        <v>1217</v>
      </c>
      <c r="R326" s="33" t="e">
        <f>VLOOKUP(Tabla7[[#This Row],[Municipio Entidad]],Tabla2[[MUNICIPIO]:[DEPARTAMENTO]],2,FALSE)</f>
        <v>#N/A</v>
      </c>
    </row>
    <row r="327" spans="16:18" x14ac:dyDescent="0.25">
      <c r="P327" s="33" t="s">
        <v>1565</v>
      </c>
      <c r="Q327" s="33" t="s">
        <v>2108</v>
      </c>
      <c r="R327" s="33" t="e">
        <f>VLOOKUP(Tabla7[[#This Row],[Municipio Entidad]],Tabla2[[MUNICIPIO]:[DEPARTAMENTO]],2,FALSE)</f>
        <v>#N/A</v>
      </c>
    </row>
    <row r="328" spans="16:18" x14ac:dyDescent="0.25">
      <c r="P328" s="32" t="s">
        <v>1566</v>
      </c>
      <c r="Q328" s="32" t="s">
        <v>2108</v>
      </c>
      <c r="R328" s="33" t="e">
        <f>VLOOKUP(Tabla7[[#This Row],[Municipio Entidad]],Tabla2[[MUNICIPIO]:[DEPARTAMENTO]],2,FALSE)</f>
        <v>#N/A</v>
      </c>
    </row>
    <row r="329" spans="16:18" x14ac:dyDescent="0.25">
      <c r="P329" s="32" t="s">
        <v>1567</v>
      </c>
      <c r="Q329" s="32" t="s">
        <v>2108</v>
      </c>
      <c r="R329" s="33" t="e">
        <f>VLOOKUP(Tabla7[[#This Row],[Municipio Entidad]],Tabla2[[MUNICIPIO]:[DEPARTAMENTO]],2,FALSE)</f>
        <v>#N/A</v>
      </c>
    </row>
    <row r="330" spans="16:18" x14ac:dyDescent="0.25">
      <c r="P330" s="32" t="s">
        <v>1568</v>
      </c>
      <c r="Q330" s="32" t="s">
        <v>2108</v>
      </c>
      <c r="R330" s="33" t="e">
        <f>VLOOKUP(Tabla7[[#This Row],[Municipio Entidad]],Tabla2[[MUNICIPIO]:[DEPARTAMENTO]],2,FALSE)</f>
        <v>#N/A</v>
      </c>
    </row>
    <row r="331" spans="16:18" x14ac:dyDescent="0.25">
      <c r="P331" s="33" t="s">
        <v>1569</v>
      </c>
      <c r="Q331" s="33" t="s">
        <v>2108</v>
      </c>
      <c r="R331" s="33" t="e">
        <f>VLOOKUP(Tabla7[[#This Row],[Municipio Entidad]],Tabla2[[MUNICIPIO]:[DEPARTAMENTO]],2,FALSE)</f>
        <v>#N/A</v>
      </c>
    </row>
    <row r="332" spans="16:18" x14ac:dyDescent="0.25">
      <c r="P332" s="32" t="s">
        <v>1570</v>
      </c>
      <c r="Q332" s="32" t="s">
        <v>1399</v>
      </c>
      <c r="R332" s="33" t="e">
        <f>VLOOKUP(Tabla7[[#This Row],[Municipio Entidad]],Tabla2[[MUNICIPIO]:[DEPARTAMENTO]],2,FALSE)</f>
        <v>#N/A</v>
      </c>
    </row>
    <row r="333" spans="16:18" x14ac:dyDescent="0.25">
      <c r="P333" s="32" t="s">
        <v>1571</v>
      </c>
      <c r="Q333" s="32" t="s">
        <v>2108</v>
      </c>
      <c r="R333" s="33" t="e">
        <f>VLOOKUP(Tabla7[[#This Row],[Municipio Entidad]],Tabla2[[MUNICIPIO]:[DEPARTAMENTO]],2,FALSE)</f>
        <v>#N/A</v>
      </c>
    </row>
    <row r="334" spans="16:18" x14ac:dyDescent="0.25">
      <c r="P334" s="33" t="s">
        <v>1572</v>
      </c>
      <c r="Q334" s="33" t="s">
        <v>2112</v>
      </c>
      <c r="R334" s="33" t="e">
        <f>VLOOKUP(Tabla7[[#This Row],[Municipio Entidad]],Tabla2[[MUNICIPIO]:[DEPARTAMENTO]],2,FALSE)</f>
        <v>#N/A</v>
      </c>
    </row>
    <row r="335" spans="16:18" x14ac:dyDescent="0.25">
      <c r="P335" s="32" t="s">
        <v>1573</v>
      </c>
      <c r="Q335" s="32" t="s">
        <v>1226</v>
      </c>
      <c r="R335" s="33" t="e">
        <f>VLOOKUP(Tabla7[[#This Row],[Municipio Entidad]],Tabla2[[MUNICIPIO]:[DEPARTAMENTO]],2,FALSE)</f>
        <v>#N/A</v>
      </c>
    </row>
    <row r="336" spans="16:18" x14ac:dyDescent="0.25">
      <c r="P336" s="32" t="s">
        <v>1574</v>
      </c>
      <c r="Q336" s="32" t="s">
        <v>2109</v>
      </c>
      <c r="R336" s="33" t="e">
        <f>VLOOKUP(Tabla7[[#This Row],[Municipio Entidad]],Tabla2[[MUNICIPIO]:[DEPARTAMENTO]],2,FALSE)</f>
        <v>#N/A</v>
      </c>
    </row>
    <row r="337" spans="16:18" x14ac:dyDescent="0.25">
      <c r="P337" s="33" t="s">
        <v>1575</v>
      </c>
      <c r="Q337" s="33" t="s">
        <v>1399</v>
      </c>
      <c r="R337" s="33" t="e">
        <f>VLOOKUP(Tabla7[[#This Row],[Municipio Entidad]],Tabla2[[MUNICIPIO]:[DEPARTAMENTO]],2,FALSE)</f>
        <v>#N/A</v>
      </c>
    </row>
    <row r="338" spans="16:18" x14ac:dyDescent="0.25">
      <c r="P338" s="32" t="s">
        <v>1576</v>
      </c>
      <c r="Q338" s="32" t="s">
        <v>1224</v>
      </c>
      <c r="R338" s="33" t="e">
        <f>VLOOKUP(Tabla7[[#This Row],[Municipio Entidad]],Tabla2[[MUNICIPIO]:[DEPARTAMENTO]],2,FALSE)</f>
        <v>#N/A</v>
      </c>
    </row>
    <row r="339" spans="16:18" x14ac:dyDescent="0.25">
      <c r="P339" s="32" t="s">
        <v>1577</v>
      </c>
      <c r="Q339" s="32" t="s">
        <v>2111</v>
      </c>
      <c r="R339" s="33" t="e">
        <f>VLOOKUP(Tabla7[[#This Row],[Municipio Entidad]],Tabla2[[MUNICIPIO]:[DEPARTAMENTO]],2,FALSE)</f>
        <v>#N/A</v>
      </c>
    </row>
    <row r="340" spans="16:18" x14ac:dyDescent="0.25">
      <c r="P340" s="32" t="s">
        <v>1578</v>
      </c>
      <c r="Q340" s="32" t="s">
        <v>1224</v>
      </c>
      <c r="R340" s="33" t="e">
        <f>VLOOKUP(Tabla7[[#This Row],[Municipio Entidad]],Tabla2[[MUNICIPIO]:[DEPARTAMENTO]],2,FALSE)</f>
        <v>#N/A</v>
      </c>
    </row>
    <row r="341" spans="16:18" x14ac:dyDescent="0.25">
      <c r="P341" s="33" t="s">
        <v>1579</v>
      </c>
      <c r="Q341" s="33" t="s">
        <v>1218</v>
      </c>
      <c r="R341" s="33" t="e">
        <f>VLOOKUP(Tabla7[[#This Row],[Municipio Entidad]],Tabla2[[MUNICIPIO]:[DEPARTAMENTO]],2,FALSE)</f>
        <v>#N/A</v>
      </c>
    </row>
    <row r="342" spans="16:18" x14ac:dyDescent="0.25">
      <c r="P342" s="33" t="s">
        <v>1580</v>
      </c>
      <c r="Q342" s="33" t="s">
        <v>2108</v>
      </c>
      <c r="R342" s="33" t="e">
        <f>VLOOKUP(Tabla7[[#This Row],[Municipio Entidad]],Tabla2[[MUNICIPIO]:[DEPARTAMENTO]],2,FALSE)</f>
        <v>#N/A</v>
      </c>
    </row>
    <row r="343" spans="16:18" x14ac:dyDescent="0.25">
      <c r="P343" s="33" t="s">
        <v>1581</v>
      </c>
      <c r="Q343" s="33" t="s">
        <v>1222</v>
      </c>
      <c r="R343" s="33" t="e">
        <f>VLOOKUP(Tabla7[[#This Row],[Municipio Entidad]],Tabla2[[MUNICIPIO]:[DEPARTAMENTO]],2,FALSE)</f>
        <v>#N/A</v>
      </c>
    </row>
    <row r="344" spans="16:18" x14ac:dyDescent="0.25">
      <c r="P344" s="33" t="s">
        <v>1582</v>
      </c>
      <c r="Q344" s="33" t="s">
        <v>2109</v>
      </c>
      <c r="R344" s="33" t="e">
        <f>VLOOKUP(Tabla7[[#This Row],[Municipio Entidad]],Tabla2[[MUNICIPIO]:[DEPARTAMENTO]],2,FALSE)</f>
        <v>#N/A</v>
      </c>
    </row>
    <row r="345" spans="16:18" x14ac:dyDescent="0.25">
      <c r="P345" s="32" t="s">
        <v>1583</v>
      </c>
      <c r="Q345" s="32" t="s">
        <v>1222</v>
      </c>
      <c r="R345" s="33" t="e">
        <f>VLOOKUP(Tabla7[[#This Row],[Municipio Entidad]],Tabla2[[MUNICIPIO]:[DEPARTAMENTO]],2,FALSE)</f>
        <v>#N/A</v>
      </c>
    </row>
    <row r="346" spans="16:18" x14ac:dyDescent="0.25">
      <c r="P346" s="32" t="s">
        <v>1584</v>
      </c>
      <c r="Q346" s="32" t="s">
        <v>1219</v>
      </c>
      <c r="R346" s="33" t="e">
        <f>VLOOKUP(Tabla7[[#This Row],[Municipio Entidad]],Tabla2[[MUNICIPIO]:[DEPARTAMENTO]],2,FALSE)</f>
        <v>#N/A</v>
      </c>
    </row>
    <row r="347" spans="16:18" x14ac:dyDescent="0.25">
      <c r="P347" s="33" t="s">
        <v>1585</v>
      </c>
      <c r="Q347" s="33" t="s">
        <v>1222</v>
      </c>
      <c r="R347" s="33" t="e">
        <f>VLOOKUP(Tabla7[[#This Row],[Municipio Entidad]],Tabla2[[MUNICIPIO]:[DEPARTAMENTO]],2,FALSE)</f>
        <v>#N/A</v>
      </c>
    </row>
    <row r="348" spans="16:18" x14ac:dyDescent="0.25">
      <c r="P348" s="33" t="s">
        <v>1585</v>
      </c>
      <c r="Q348" s="33" t="s">
        <v>2108</v>
      </c>
      <c r="R348" s="33" t="e">
        <f>VLOOKUP(Tabla7[[#This Row],[Municipio Entidad]],Tabla2[[MUNICIPIO]:[DEPARTAMENTO]],2,FALSE)</f>
        <v>#N/A</v>
      </c>
    </row>
    <row r="349" spans="16:18" x14ac:dyDescent="0.25">
      <c r="P349" s="32" t="s">
        <v>1585</v>
      </c>
      <c r="Q349" s="32" t="s">
        <v>1232</v>
      </c>
      <c r="R349" s="33" t="e">
        <f>VLOOKUP(Tabla7[[#This Row],[Municipio Entidad]],Tabla2[[MUNICIPIO]:[DEPARTAMENTO]],2,FALSE)</f>
        <v>#N/A</v>
      </c>
    </row>
    <row r="350" spans="16:18" x14ac:dyDescent="0.25">
      <c r="P350" s="33" t="s">
        <v>1586</v>
      </c>
      <c r="Q350" s="33" t="s">
        <v>2109</v>
      </c>
      <c r="R350" s="33" t="e">
        <f>VLOOKUP(Tabla7[[#This Row],[Municipio Entidad]],Tabla2[[MUNICIPIO]:[DEPARTAMENTO]],2,FALSE)</f>
        <v>#N/A</v>
      </c>
    </row>
    <row r="351" spans="16:18" x14ac:dyDescent="0.25">
      <c r="P351" s="33" t="s">
        <v>1587</v>
      </c>
      <c r="Q351" s="33" t="s">
        <v>1216</v>
      </c>
      <c r="R351" s="33" t="e">
        <f>VLOOKUP(Tabla7[[#This Row],[Municipio Entidad]],Tabla2[[MUNICIPIO]:[DEPARTAMENTO]],2,FALSE)</f>
        <v>#N/A</v>
      </c>
    </row>
    <row r="352" spans="16:18" x14ac:dyDescent="0.25">
      <c r="P352" s="33" t="s">
        <v>1588</v>
      </c>
      <c r="Q352" s="33" t="s">
        <v>2108</v>
      </c>
      <c r="R352" s="33" t="e">
        <f>VLOOKUP(Tabla7[[#This Row],[Municipio Entidad]],Tabla2[[MUNICIPIO]:[DEPARTAMENTO]],2,FALSE)</f>
        <v>#N/A</v>
      </c>
    </row>
    <row r="353" spans="16:18" x14ac:dyDescent="0.25">
      <c r="P353" s="33" t="s">
        <v>1589</v>
      </c>
      <c r="Q353" s="33" t="s">
        <v>1217</v>
      </c>
      <c r="R353" s="33" t="e">
        <f>VLOOKUP(Tabla7[[#This Row],[Municipio Entidad]],Tabla2[[MUNICIPIO]:[DEPARTAMENTO]],2,FALSE)</f>
        <v>#N/A</v>
      </c>
    </row>
    <row r="354" spans="16:18" x14ac:dyDescent="0.25">
      <c r="P354" s="32" t="s">
        <v>1590</v>
      </c>
      <c r="Q354" s="32" t="s">
        <v>1218</v>
      </c>
      <c r="R354" s="33" t="e">
        <f>VLOOKUP(Tabla7[[#This Row],[Municipio Entidad]],Tabla2[[MUNICIPIO]:[DEPARTAMENTO]],2,FALSE)</f>
        <v>#N/A</v>
      </c>
    </row>
    <row r="355" spans="16:18" x14ac:dyDescent="0.25">
      <c r="P355" s="32" t="s">
        <v>1591</v>
      </c>
      <c r="Q355" s="32" t="s">
        <v>1224</v>
      </c>
      <c r="R355" s="33" t="e">
        <f>VLOOKUP(Tabla7[[#This Row],[Municipio Entidad]],Tabla2[[MUNICIPIO]:[DEPARTAMENTO]],2,FALSE)</f>
        <v>#N/A</v>
      </c>
    </row>
    <row r="356" spans="16:18" x14ac:dyDescent="0.25">
      <c r="P356" s="32" t="s">
        <v>1591</v>
      </c>
      <c r="Q356" s="32" t="s">
        <v>2109</v>
      </c>
      <c r="R356" s="33" t="e">
        <f>VLOOKUP(Tabla7[[#This Row],[Municipio Entidad]],Tabla2[[MUNICIPIO]:[DEPARTAMENTO]],2,FALSE)</f>
        <v>#N/A</v>
      </c>
    </row>
    <row r="357" spans="16:18" x14ac:dyDescent="0.25">
      <c r="P357" s="33" t="s">
        <v>1592</v>
      </c>
      <c r="Q357" s="33" t="s">
        <v>2108</v>
      </c>
      <c r="R357" s="33" t="e">
        <f>VLOOKUP(Tabla7[[#This Row],[Municipio Entidad]],Tabla2[[MUNICIPIO]:[DEPARTAMENTO]],2,FALSE)</f>
        <v>#N/A</v>
      </c>
    </row>
    <row r="358" spans="16:18" x14ac:dyDescent="0.25">
      <c r="P358" s="32" t="s">
        <v>1593</v>
      </c>
      <c r="Q358" s="32" t="s">
        <v>1217</v>
      </c>
      <c r="R358" s="33" t="e">
        <f>VLOOKUP(Tabla7[[#This Row],[Municipio Entidad]],Tabla2[[MUNICIPIO]:[DEPARTAMENTO]],2,FALSE)</f>
        <v>#N/A</v>
      </c>
    </row>
    <row r="359" spans="16:18" x14ac:dyDescent="0.25">
      <c r="P359" s="33" t="s">
        <v>1594</v>
      </c>
      <c r="Q359" s="33" t="s">
        <v>1217</v>
      </c>
      <c r="R359" s="33" t="e">
        <f>VLOOKUP(Tabla7[[#This Row],[Municipio Entidad]],Tabla2[[MUNICIPIO]:[DEPARTAMENTO]],2,FALSE)</f>
        <v>#N/A</v>
      </c>
    </row>
    <row r="360" spans="16:18" x14ac:dyDescent="0.25">
      <c r="P360" s="32" t="s">
        <v>1595</v>
      </c>
      <c r="Q360" s="32" t="s">
        <v>1221</v>
      </c>
      <c r="R360" s="33" t="e">
        <f>VLOOKUP(Tabla7[[#This Row],[Municipio Entidad]],Tabla2[[MUNICIPIO]:[DEPARTAMENTO]],2,FALSE)</f>
        <v>#N/A</v>
      </c>
    </row>
    <row r="361" spans="16:18" x14ac:dyDescent="0.25">
      <c r="P361" s="32" t="s">
        <v>1595</v>
      </c>
      <c r="Q361" s="32" t="s">
        <v>1232</v>
      </c>
      <c r="R361" s="33" t="e">
        <f>VLOOKUP(Tabla7[[#This Row],[Municipio Entidad]],Tabla2[[MUNICIPIO]:[DEPARTAMENTO]],2,FALSE)</f>
        <v>#N/A</v>
      </c>
    </row>
    <row r="362" spans="16:18" x14ac:dyDescent="0.25">
      <c r="P362" s="32" t="s">
        <v>1596</v>
      </c>
      <c r="Q362" s="32" t="s">
        <v>1230</v>
      </c>
      <c r="R362" s="33" t="e">
        <f>VLOOKUP(Tabla7[[#This Row],[Municipio Entidad]],Tabla2[[MUNICIPIO]:[DEPARTAMENTO]],2,FALSE)</f>
        <v>#N/A</v>
      </c>
    </row>
    <row r="363" spans="16:18" x14ac:dyDescent="0.25">
      <c r="P363" s="32" t="s">
        <v>1211</v>
      </c>
      <c r="Q363" s="32" t="s">
        <v>1216</v>
      </c>
      <c r="R363" s="33" t="str">
        <f>VLOOKUP(Tabla7[[#This Row],[Municipio Entidad]],Tabla2[[MUNICIPIO]:[DEPARTAMENTO]],2,FALSE)</f>
        <v>CAUCA</v>
      </c>
    </row>
    <row r="364" spans="16:18" x14ac:dyDescent="0.25">
      <c r="P364" s="33" t="s">
        <v>1597</v>
      </c>
      <c r="Q364" s="33" t="s">
        <v>1226</v>
      </c>
      <c r="R364" s="33" t="e">
        <f>VLOOKUP(Tabla7[[#This Row],[Municipio Entidad]],Tabla2[[MUNICIPIO]:[DEPARTAMENTO]],2,FALSE)</f>
        <v>#N/A</v>
      </c>
    </row>
    <row r="365" spans="16:18" x14ac:dyDescent="0.25">
      <c r="P365" s="32" t="s">
        <v>1598</v>
      </c>
      <c r="Q365" s="32" t="s">
        <v>1222</v>
      </c>
      <c r="R365" s="33" t="e">
        <f>VLOOKUP(Tabla7[[#This Row],[Municipio Entidad]],Tabla2[[MUNICIPIO]:[DEPARTAMENTO]],2,FALSE)</f>
        <v>#N/A</v>
      </c>
    </row>
    <row r="366" spans="16:18" x14ac:dyDescent="0.25">
      <c r="P366" s="32" t="s">
        <v>1599</v>
      </c>
      <c r="Q366" s="32" t="s">
        <v>2108</v>
      </c>
      <c r="R366" s="33" t="e">
        <f>VLOOKUP(Tabla7[[#This Row],[Municipio Entidad]],Tabla2[[MUNICIPIO]:[DEPARTAMENTO]],2,FALSE)</f>
        <v>#N/A</v>
      </c>
    </row>
    <row r="367" spans="16:18" x14ac:dyDescent="0.25">
      <c r="P367" s="32" t="s">
        <v>1600</v>
      </c>
      <c r="Q367" s="32" t="s">
        <v>1222</v>
      </c>
      <c r="R367" s="33" t="e">
        <f>VLOOKUP(Tabla7[[#This Row],[Municipio Entidad]],Tabla2[[MUNICIPIO]:[DEPARTAMENTO]],2,FALSE)</f>
        <v>#N/A</v>
      </c>
    </row>
    <row r="368" spans="16:18" x14ac:dyDescent="0.25">
      <c r="P368" s="32" t="s">
        <v>1601</v>
      </c>
      <c r="Q368" s="32" t="s">
        <v>2108</v>
      </c>
      <c r="R368" s="33" t="e">
        <f>VLOOKUP(Tabla7[[#This Row],[Municipio Entidad]],Tabla2[[MUNICIPIO]:[DEPARTAMENTO]],2,FALSE)</f>
        <v>#N/A</v>
      </c>
    </row>
    <row r="369" spans="16:18" x14ac:dyDescent="0.25">
      <c r="P369" s="32" t="s">
        <v>1602</v>
      </c>
      <c r="Q369" s="32" t="s">
        <v>1843</v>
      </c>
      <c r="R369" s="33" t="e">
        <f>VLOOKUP(Tabla7[[#This Row],[Municipio Entidad]],Tabla2[[MUNICIPIO]:[DEPARTAMENTO]],2,FALSE)</f>
        <v>#N/A</v>
      </c>
    </row>
    <row r="370" spans="16:18" x14ac:dyDescent="0.25">
      <c r="P370" s="33" t="s">
        <v>1603</v>
      </c>
      <c r="Q370" s="33" t="s">
        <v>2109</v>
      </c>
      <c r="R370" s="33" t="e">
        <f>VLOOKUP(Tabla7[[#This Row],[Municipio Entidad]],Tabla2[[MUNICIPIO]:[DEPARTAMENTO]],2,FALSE)</f>
        <v>#N/A</v>
      </c>
    </row>
    <row r="371" spans="16:18" x14ac:dyDescent="0.25">
      <c r="P371" s="33" t="s">
        <v>1604</v>
      </c>
      <c r="Q371" s="33" t="s">
        <v>1230</v>
      </c>
      <c r="R371" s="33" t="e">
        <f>VLOOKUP(Tabla7[[#This Row],[Municipio Entidad]],Tabla2[[MUNICIPIO]:[DEPARTAMENTO]],2,FALSE)</f>
        <v>#N/A</v>
      </c>
    </row>
    <row r="372" spans="16:18" x14ac:dyDescent="0.25">
      <c r="P372" s="33" t="s">
        <v>1605</v>
      </c>
      <c r="Q372" s="33" t="s">
        <v>1399</v>
      </c>
      <c r="R372" s="33" t="e">
        <f>VLOOKUP(Tabla7[[#This Row],[Municipio Entidad]],Tabla2[[MUNICIPIO]:[DEPARTAMENTO]],2,FALSE)</f>
        <v>#N/A</v>
      </c>
    </row>
    <row r="373" spans="16:18" x14ac:dyDescent="0.25">
      <c r="P373" s="33" t="s">
        <v>1606</v>
      </c>
      <c r="Q373" s="33" t="s">
        <v>1399</v>
      </c>
      <c r="R373" s="33" t="e">
        <f>VLOOKUP(Tabla7[[#This Row],[Municipio Entidad]],Tabla2[[MUNICIPIO]:[DEPARTAMENTO]],2,FALSE)</f>
        <v>#N/A</v>
      </c>
    </row>
    <row r="374" spans="16:18" x14ac:dyDescent="0.25">
      <c r="P374" s="33" t="s">
        <v>1607</v>
      </c>
      <c r="Q374" s="33" t="s">
        <v>2108</v>
      </c>
      <c r="R374" s="33" t="e">
        <f>VLOOKUP(Tabla7[[#This Row],[Municipio Entidad]],Tabla2[[MUNICIPIO]:[DEPARTAMENTO]],2,FALSE)</f>
        <v>#N/A</v>
      </c>
    </row>
    <row r="375" spans="16:18" x14ac:dyDescent="0.25">
      <c r="P375" s="32" t="s">
        <v>1158</v>
      </c>
      <c r="Q375" s="32" t="s">
        <v>1228</v>
      </c>
      <c r="R375" s="33" t="str">
        <f>VLOOKUP(Tabla7[[#This Row],[Municipio Entidad]],Tabla2[[MUNICIPIO]:[DEPARTAMENTO]],2,FALSE)</f>
        <v>NORTE DE SANTANDER</v>
      </c>
    </row>
    <row r="376" spans="16:18" x14ac:dyDescent="0.25">
      <c r="P376" s="33" t="s">
        <v>1608</v>
      </c>
      <c r="Q376" s="33" t="s">
        <v>1225</v>
      </c>
      <c r="R376" s="33" t="e">
        <f>VLOOKUP(Tabla7[[#This Row],[Municipio Entidad]],Tabla2[[MUNICIPIO]:[DEPARTAMENTO]],2,FALSE)</f>
        <v>#N/A</v>
      </c>
    </row>
    <row r="377" spans="16:18" x14ac:dyDescent="0.25">
      <c r="P377" s="33" t="s">
        <v>1609</v>
      </c>
      <c r="Q377" s="33" t="s">
        <v>2109</v>
      </c>
      <c r="R377" s="33" t="e">
        <f>VLOOKUP(Tabla7[[#This Row],[Municipio Entidad]],Tabla2[[MUNICIPIO]:[DEPARTAMENTO]],2,FALSE)</f>
        <v>#N/A</v>
      </c>
    </row>
    <row r="378" spans="16:18" x14ac:dyDescent="0.25">
      <c r="P378" s="33" t="s">
        <v>1610</v>
      </c>
      <c r="Q378" s="33" t="s">
        <v>1220</v>
      </c>
      <c r="R378" s="33" t="e">
        <f>VLOOKUP(Tabla7[[#This Row],[Municipio Entidad]],Tabla2[[MUNICIPIO]:[DEPARTAMENTO]],2,FALSE)</f>
        <v>#N/A</v>
      </c>
    </row>
    <row r="379" spans="16:18" x14ac:dyDescent="0.25">
      <c r="P379" s="33" t="s">
        <v>1611</v>
      </c>
      <c r="Q379" s="33" t="s">
        <v>1222</v>
      </c>
      <c r="R379" s="33" t="e">
        <f>VLOOKUP(Tabla7[[#This Row],[Municipio Entidad]],Tabla2[[MUNICIPIO]:[DEPARTAMENTO]],2,FALSE)</f>
        <v>#N/A</v>
      </c>
    </row>
    <row r="380" spans="16:18" x14ac:dyDescent="0.25">
      <c r="P380" s="32" t="s">
        <v>1612</v>
      </c>
      <c r="Q380" s="32" t="s">
        <v>1228</v>
      </c>
      <c r="R380" s="33" t="e">
        <f>VLOOKUP(Tabla7[[#This Row],[Municipio Entidad]],Tabla2[[MUNICIPIO]:[DEPARTAMENTO]],2,FALSE)</f>
        <v>#N/A</v>
      </c>
    </row>
    <row r="381" spans="16:18" x14ac:dyDescent="0.25">
      <c r="P381" s="32" t="s">
        <v>1613</v>
      </c>
      <c r="Q381" s="32" t="s">
        <v>1230</v>
      </c>
      <c r="R381" s="33" t="e">
        <f>VLOOKUP(Tabla7[[#This Row],[Municipio Entidad]],Tabla2[[MUNICIPIO]:[DEPARTAMENTO]],2,FALSE)</f>
        <v>#N/A</v>
      </c>
    </row>
    <row r="382" spans="16:18" x14ac:dyDescent="0.25">
      <c r="P382" s="33" t="s">
        <v>1614</v>
      </c>
      <c r="Q382" s="33" t="s">
        <v>1222</v>
      </c>
      <c r="R382" s="33" t="e">
        <f>VLOOKUP(Tabla7[[#This Row],[Municipio Entidad]],Tabla2[[MUNICIPIO]:[DEPARTAMENTO]],2,FALSE)</f>
        <v>#N/A</v>
      </c>
    </row>
    <row r="383" spans="16:18" x14ac:dyDescent="0.25">
      <c r="P383" s="32" t="s">
        <v>1615</v>
      </c>
      <c r="Q383" s="32" t="s">
        <v>1224</v>
      </c>
      <c r="R383" s="33" t="e">
        <f>VLOOKUP(Tabla7[[#This Row],[Municipio Entidad]],Tabla2[[MUNICIPIO]:[DEPARTAMENTO]],2,FALSE)</f>
        <v>#N/A</v>
      </c>
    </row>
    <row r="384" spans="16:18" x14ac:dyDescent="0.25">
      <c r="P384" s="33" t="s">
        <v>1616</v>
      </c>
      <c r="Q384" s="33" t="s">
        <v>1230</v>
      </c>
      <c r="R384" s="33" t="e">
        <f>VLOOKUP(Tabla7[[#This Row],[Municipio Entidad]],Tabla2[[MUNICIPIO]:[DEPARTAMENTO]],2,FALSE)</f>
        <v>#N/A</v>
      </c>
    </row>
    <row r="385" spans="16:18" x14ac:dyDescent="0.25">
      <c r="P385" s="32" t="s">
        <v>1617</v>
      </c>
      <c r="Q385" s="32" t="s">
        <v>1230</v>
      </c>
      <c r="R385" s="33" t="e">
        <f>VLOOKUP(Tabla7[[#This Row],[Municipio Entidad]],Tabla2[[MUNICIPIO]:[DEPARTAMENTO]],2,FALSE)</f>
        <v>#N/A</v>
      </c>
    </row>
    <row r="386" spans="16:18" x14ac:dyDescent="0.25">
      <c r="P386" s="32" t="s">
        <v>1618</v>
      </c>
      <c r="Q386" s="32" t="s">
        <v>1230</v>
      </c>
      <c r="R386" s="33" t="e">
        <f>VLOOKUP(Tabla7[[#This Row],[Municipio Entidad]],Tabla2[[MUNICIPIO]:[DEPARTAMENTO]],2,FALSE)</f>
        <v>#N/A</v>
      </c>
    </row>
    <row r="387" spans="16:18" x14ac:dyDescent="0.25">
      <c r="P387" s="32" t="s">
        <v>1619</v>
      </c>
      <c r="Q387" s="32" t="s">
        <v>1217</v>
      </c>
      <c r="R387" s="33" t="e">
        <f>VLOOKUP(Tabla7[[#This Row],[Municipio Entidad]],Tabla2[[MUNICIPIO]:[DEPARTAMENTO]],2,FALSE)</f>
        <v>#N/A</v>
      </c>
    </row>
    <row r="388" spans="16:18" x14ac:dyDescent="0.25">
      <c r="P388" s="33" t="s">
        <v>1620</v>
      </c>
      <c r="Q388" s="33" t="s">
        <v>1217</v>
      </c>
      <c r="R388" s="33" t="e">
        <f>VLOOKUP(Tabla7[[#This Row],[Municipio Entidad]],Tabla2[[MUNICIPIO]:[DEPARTAMENTO]],2,FALSE)</f>
        <v>#N/A</v>
      </c>
    </row>
    <row r="389" spans="16:18" x14ac:dyDescent="0.25">
      <c r="P389" s="32" t="s">
        <v>1621</v>
      </c>
      <c r="Q389" s="32" t="s">
        <v>2116</v>
      </c>
      <c r="R389" s="33" t="e">
        <f>VLOOKUP(Tabla7[[#This Row],[Municipio Entidad]],Tabla2[[MUNICIPIO]:[DEPARTAMENTO]],2,FALSE)</f>
        <v>#N/A</v>
      </c>
    </row>
    <row r="390" spans="16:18" x14ac:dyDescent="0.25">
      <c r="P390" s="33" t="s">
        <v>1622</v>
      </c>
      <c r="Q390" s="33" t="s">
        <v>1217</v>
      </c>
      <c r="R390" s="33" t="e">
        <f>VLOOKUP(Tabla7[[#This Row],[Municipio Entidad]],Tabla2[[MUNICIPIO]:[DEPARTAMENTO]],2,FALSE)</f>
        <v>#N/A</v>
      </c>
    </row>
    <row r="391" spans="16:18" x14ac:dyDescent="0.25">
      <c r="P391" s="33" t="s">
        <v>1623</v>
      </c>
      <c r="Q391" s="33" t="s">
        <v>1224</v>
      </c>
      <c r="R391" s="33" t="e">
        <f>VLOOKUP(Tabla7[[#This Row],[Municipio Entidad]],Tabla2[[MUNICIPIO]:[DEPARTAMENTO]],2,FALSE)</f>
        <v>#N/A</v>
      </c>
    </row>
    <row r="392" spans="16:18" x14ac:dyDescent="0.25">
      <c r="P392" s="33" t="s">
        <v>1624</v>
      </c>
      <c r="Q392" s="33" t="s">
        <v>1224</v>
      </c>
      <c r="R392" s="33" t="e">
        <f>VLOOKUP(Tabla7[[#This Row],[Municipio Entidad]],Tabla2[[MUNICIPIO]:[DEPARTAMENTO]],2,FALSE)</f>
        <v>#N/A</v>
      </c>
    </row>
    <row r="393" spans="16:18" x14ac:dyDescent="0.25">
      <c r="P393" s="32" t="s">
        <v>1193</v>
      </c>
      <c r="Q393" s="32" t="s">
        <v>1231</v>
      </c>
      <c r="R393" s="33" t="str">
        <f>VLOOKUP(Tabla7[[#This Row],[Municipio Entidad]],Tabla2[[MUNICIPIO]:[DEPARTAMENTO]],2,FALSE)</f>
        <v>CHOCÓ</v>
      </c>
    </row>
    <row r="394" spans="16:18" x14ac:dyDescent="0.25">
      <c r="P394" s="33" t="s">
        <v>1625</v>
      </c>
      <c r="Q394" s="33" t="s">
        <v>1222</v>
      </c>
      <c r="R394" s="33" t="e">
        <f>VLOOKUP(Tabla7[[#This Row],[Municipio Entidad]],Tabla2[[MUNICIPIO]:[DEPARTAMENTO]],2,FALSE)</f>
        <v>#N/A</v>
      </c>
    </row>
    <row r="395" spans="16:18" x14ac:dyDescent="0.25">
      <c r="P395" s="32" t="s">
        <v>1148</v>
      </c>
      <c r="Q395" s="32" t="s">
        <v>1222</v>
      </c>
      <c r="R395" s="33" t="str">
        <f>VLOOKUP(Tabla7[[#This Row],[Municipio Entidad]],Tabla2[[MUNICIPIO]:[DEPARTAMENTO]],2,FALSE)</f>
        <v>ANTIOQUIA</v>
      </c>
    </row>
    <row r="396" spans="16:18" x14ac:dyDescent="0.25">
      <c r="P396" s="33" t="s">
        <v>1626</v>
      </c>
      <c r="Q396" s="33" t="s">
        <v>1399</v>
      </c>
      <c r="R396" s="33" t="e">
        <f>VLOOKUP(Tabla7[[#This Row],[Municipio Entidad]],Tabla2[[MUNICIPIO]:[DEPARTAMENTO]],2,FALSE)</f>
        <v>#N/A</v>
      </c>
    </row>
    <row r="397" spans="16:18" x14ac:dyDescent="0.25">
      <c r="P397" s="32" t="s">
        <v>1058</v>
      </c>
      <c r="Q397" s="32" t="s">
        <v>1216</v>
      </c>
      <c r="R397" s="33" t="str">
        <f>VLOOKUP(Tabla7[[#This Row],[Municipio Entidad]],Tabla2[[MUNICIPIO]:[DEPARTAMENTO]],2,FALSE)</f>
        <v>CAUCA</v>
      </c>
    </row>
    <row r="398" spans="16:18" x14ac:dyDescent="0.25">
      <c r="P398" s="33" t="s">
        <v>1627</v>
      </c>
      <c r="Q398" s="33" t="s">
        <v>1218</v>
      </c>
      <c r="R398" s="33" t="e">
        <f>VLOOKUP(Tabla7[[#This Row],[Municipio Entidad]],Tabla2[[MUNICIPIO]:[DEPARTAMENTO]],2,FALSE)</f>
        <v>#N/A</v>
      </c>
    </row>
    <row r="399" spans="16:18" x14ac:dyDescent="0.25">
      <c r="P399" s="32" t="s">
        <v>1628</v>
      </c>
      <c r="Q399" s="32" t="s">
        <v>1222</v>
      </c>
      <c r="R399" s="33" t="e">
        <f>VLOOKUP(Tabla7[[#This Row],[Municipio Entidad]],Tabla2[[MUNICIPIO]:[DEPARTAMENTO]],2,FALSE)</f>
        <v>#N/A</v>
      </c>
    </row>
    <row r="400" spans="16:18" x14ac:dyDescent="0.25">
      <c r="P400" s="33" t="s">
        <v>1629</v>
      </c>
      <c r="Q400" s="33" t="s">
        <v>1399</v>
      </c>
      <c r="R400" s="33" t="e">
        <f>VLOOKUP(Tabla7[[#This Row],[Municipio Entidad]],Tabla2[[MUNICIPIO]:[DEPARTAMENTO]],2,FALSE)</f>
        <v>#N/A</v>
      </c>
    </row>
    <row r="401" spans="16:18" x14ac:dyDescent="0.25">
      <c r="P401" s="32" t="s">
        <v>1630</v>
      </c>
      <c r="Q401" s="32" t="s">
        <v>1222</v>
      </c>
      <c r="R401" s="33" t="e">
        <f>VLOOKUP(Tabla7[[#This Row],[Municipio Entidad]],Tabla2[[MUNICIPIO]:[DEPARTAMENTO]],2,FALSE)</f>
        <v>#N/A</v>
      </c>
    </row>
    <row r="402" spans="16:18" x14ac:dyDescent="0.25">
      <c r="P402" s="33" t="s">
        <v>1630</v>
      </c>
      <c r="Q402" s="33" t="s">
        <v>1399</v>
      </c>
      <c r="R402" s="33" t="e">
        <f>VLOOKUP(Tabla7[[#This Row],[Municipio Entidad]],Tabla2[[MUNICIPIO]:[DEPARTAMENTO]],2,FALSE)</f>
        <v>#N/A</v>
      </c>
    </row>
    <row r="403" spans="16:18" x14ac:dyDescent="0.25">
      <c r="P403" s="32" t="s">
        <v>1631</v>
      </c>
      <c r="Q403" s="32" t="s">
        <v>2109</v>
      </c>
      <c r="R403" s="33" t="e">
        <f>VLOOKUP(Tabla7[[#This Row],[Municipio Entidad]],Tabla2[[MUNICIPIO]:[DEPARTAMENTO]],2,FALSE)</f>
        <v>#N/A</v>
      </c>
    </row>
    <row r="404" spans="16:18" x14ac:dyDescent="0.25">
      <c r="P404" s="32" t="s">
        <v>1632</v>
      </c>
      <c r="Q404" s="32" t="s">
        <v>2109</v>
      </c>
      <c r="R404" s="33" t="e">
        <f>VLOOKUP(Tabla7[[#This Row],[Municipio Entidad]],Tabla2[[MUNICIPIO]:[DEPARTAMENTO]],2,FALSE)</f>
        <v>#N/A</v>
      </c>
    </row>
    <row r="405" spans="16:18" x14ac:dyDescent="0.25">
      <c r="P405" s="32" t="s">
        <v>1633</v>
      </c>
      <c r="Q405" s="32" t="s">
        <v>2112</v>
      </c>
      <c r="R405" s="33" t="e">
        <f>VLOOKUP(Tabla7[[#This Row],[Municipio Entidad]],Tabla2[[MUNICIPIO]:[DEPARTAMENTO]],2,FALSE)</f>
        <v>#N/A</v>
      </c>
    </row>
    <row r="406" spans="16:18" x14ac:dyDescent="0.25">
      <c r="P406" s="33" t="s">
        <v>1634</v>
      </c>
      <c r="Q406" s="33" t="s">
        <v>1231</v>
      </c>
      <c r="R406" s="33" t="e">
        <f>VLOOKUP(Tabla7[[#This Row],[Municipio Entidad]],Tabla2[[MUNICIPIO]:[DEPARTAMENTO]],2,FALSE)</f>
        <v>#N/A</v>
      </c>
    </row>
    <row r="407" spans="16:18" x14ac:dyDescent="0.25">
      <c r="P407" s="33" t="s">
        <v>1635</v>
      </c>
      <c r="Q407" s="33" t="s">
        <v>1224</v>
      </c>
      <c r="R407" s="33" t="e">
        <f>VLOOKUP(Tabla7[[#This Row],[Municipio Entidad]],Tabla2[[MUNICIPIO]:[DEPARTAMENTO]],2,FALSE)</f>
        <v>#N/A</v>
      </c>
    </row>
    <row r="408" spans="16:18" x14ac:dyDescent="0.25">
      <c r="P408" s="33" t="s">
        <v>1636</v>
      </c>
      <c r="Q408" s="33" t="s">
        <v>2109</v>
      </c>
      <c r="R408" s="33" t="e">
        <f>VLOOKUP(Tabla7[[#This Row],[Municipio Entidad]],Tabla2[[MUNICIPIO]:[DEPARTAMENTO]],2,FALSE)</f>
        <v>#N/A</v>
      </c>
    </row>
    <row r="409" spans="16:18" x14ac:dyDescent="0.25">
      <c r="P409" s="33" t="s">
        <v>1637</v>
      </c>
      <c r="Q409" s="33" t="s">
        <v>2108</v>
      </c>
      <c r="R409" s="33" t="e">
        <f>VLOOKUP(Tabla7[[#This Row],[Municipio Entidad]],Tabla2[[MUNICIPIO]:[DEPARTAMENTO]],2,FALSE)</f>
        <v>#N/A</v>
      </c>
    </row>
    <row r="410" spans="16:18" x14ac:dyDescent="0.25">
      <c r="P410" s="32" t="s">
        <v>1638</v>
      </c>
      <c r="Q410" s="32" t="s">
        <v>1399</v>
      </c>
      <c r="R410" s="33" t="e">
        <f>VLOOKUP(Tabla7[[#This Row],[Municipio Entidad]],Tabla2[[MUNICIPIO]:[DEPARTAMENTO]],2,FALSE)</f>
        <v>#N/A</v>
      </c>
    </row>
    <row r="411" spans="16:18" x14ac:dyDescent="0.25">
      <c r="P411" s="33" t="s">
        <v>1639</v>
      </c>
      <c r="Q411" s="33" t="s">
        <v>1222</v>
      </c>
      <c r="R411" s="33" t="e">
        <f>VLOOKUP(Tabla7[[#This Row],[Municipio Entidad]],Tabla2[[MUNICIPIO]:[DEPARTAMENTO]],2,FALSE)</f>
        <v>#N/A</v>
      </c>
    </row>
    <row r="412" spans="16:18" x14ac:dyDescent="0.25">
      <c r="P412" s="32" t="s">
        <v>1640</v>
      </c>
      <c r="Q412" s="32" t="s">
        <v>1843</v>
      </c>
      <c r="R412" s="33" t="e">
        <f>VLOOKUP(Tabla7[[#This Row],[Municipio Entidad]],Tabla2[[MUNICIPIO]:[DEPARTAMENTO]],2,FALSE)</f>
        <v>#N/A</v>
      </c>
    </row>
    <row r="413" spans="16:18" x14ac:dyDescent="0.25">
      <c r="P413" s="33" t="s">
        <v>1641</v>
      </c>
      <c r="Q413" s="33" t="s">
        <v>1217</v>
      </c>
      <c r="R413" s="33" t="e">
        <f>VLOOKUP(Tabla7[[#This Row],[Municipio Entidad]],Tabla2[[MUNICIPIO]:[DEPARTAMENTO]],2,FALSE)</f>
        <v>#N/A</v>
      </c>
    </row>
    <row r="414" spans="16:18" x14ac:dyDescent="0.25">
      <c r="P414" s="33" t="s">
        <v>1642</v>
      </c>
      <c r="Q414" s="33" t="s">
        <v>1414</v>
      </c>
      <c r="R414" s="33" t="e">
        <f>VLOOKUP(Tabla7[[#This Row],[Municipio Entidad]],Tabla2[[MUNICIPIO]:[DEPARTAMENTO]],2,FALSE)</f>
        <v>#N/A</v>
      </c>
    </row>
    <row r="415" spans="16:18" x14ac:dyDescent="0.25">
      <c r="P415" s="32" t="s">
        <v>1643</v>
      </c>
      <c r="Q415" s="32" t="s">
        <v>1228</v>
      </c>
      <c r="R415" s="33" t="e">
        <f>VLOOKUP(Tabla7[[#This Row],[Municipio Entidad]],Tabla2[[MUNICIPIO]:[DEPARTAMENTO]],2,FALSE)</f>
        <v>#N/A</v>
      </c>
    </row>
    <row r="416" spans="16:18" x14ac:dyDescent="0.25">
      <c r="P416" s="33" t="s">
        <v>1644</v>
      </c>
      <c r="Q416" s="33" t="s">
        <v>1222</v>
      </c>
      <c r="R416" s="33" t="e">
        <f>VLOOKUP(Tabla7[[#This Row],[Municipio Entidad]],Tabla2[[MUNICIPIO]:[DEPARTAMENTO]],2,FALSE)</f>
        <v>#N/A</v>
      </c>
    </row>
    <row r="417" spans="16:18" x14ac:dyDescent="0.25">
      <c r="P417" s="33" t="s">
        <v>1645</v>
      </c>
      <c r="Q417" s="33" t="s">
        <v>1217</v>
      </c>
      <c r="R417" s="33" t="e">
        <f>VLOOKUP(Tabla7[[#This Row],[Municipio Entidad]],Tabla2[[MUNICIPIO]:[DEPARTAMENTO]],2,FALSE)</f>
        <v>#N/A</v>
      </c>
    </row>
    <row r="418" spans="16:18" x14ac:dyDescent="0.25">
      <c r="P418" s="33" t="s">
        <v>1646</v>
      </c>
      <c r="Q418" s="33" t="s">
        <v>1219</v>
      </c>
      <c r="R418" s="33" t="e">
        <f>VLOOKUP(Tabla7[[#This Row],[Municipio Entidad]],Tabla2[[MUNICIPIO]:[DEPARTAMENTO]],2,FALSE)</f>
        <v>#N/A</v>
      </c>
    </row>
    <row r="419" spans="16:18" x14ac:dyDescent="0.25">
      <c r="P419" s="33" t="s">
        <v>1087</v>
      </c>
      <c r="Q419" s="33" t="s">
        <v>1219</v>
      </c>
      <c r="R419" s="33" t="str">
        <f>VLOOKUP(Tabla7[[#This Row],[Municipio Entidad]],Tabla2[[MUNICIPIO]:[DEPARTAMENTO]],2,FALSE)</f>
        <v>CESAR</v>
      </c>
    </row>
    <row r="420" spans="16:18" x14ac:dyDescent="0.25">
      <c r="P420" s="32" t="s">
        <v>1647</v>
      </c>
      <c r="Q420" s="32" t="s">
        <v>1220</v>
      </c>
      <c r="R420" s="33" t="e">
        <f>VLOOKUP(Tabla7[[#This Row],[Municipio Entidad]],Tabla2[[MUNICIPIO]:[DEPARTAMENTO]],2,FALSE)</f>
        <v>#N/A</v>
      </c>
    </row>
    <row r="421" spans="16:18" x14ac:dyDescent="0.25">
      <c r="P421" s="32" t="s">
        <v>1648</v>
      </c>
      <c r="Q421" s="32" t="s">
        <v>1217</v>
      </c>
      <c r="R421" s="33" t="e">
        <f>VLOOKUP(Tabla7[[#This Row],[Municipio Entidad]],Tabla2[[MUNICIPIO]:[DEPARTAMENTO]],2,FALSE)</f>
        <v>#N/A</v>
      </c>
    </row>
    <row r="422" spans="16:18" x14ac:dyDescent="0.25">
      <c r="P422" s="32" t="s">
        <v>1202</v>
      </c>
      <c r="Q422" s="32" t="s">
        <v>1232</v>
      </c>
      <c r="R422" s="33" t="str">
        <f>VLOOKUP(Tabla7[[#This Row],[Municipio Entidad]],Tabla2[[MUNICIPIO]:[DEPARTAMENTO]],2,FALSE)</f>
        <v>META</v>
      </c>
    </row>
    <row r="423" spans="16:18" x14ac:dyDescent="0.25">
      <c r="P423" s="33" t="s">
        <v>1649</v>
      </c>
      <c r="Q423" s="33" t="s">
        <v>1414</v>
      </c>
      <c r="R423" s="33" t="e">
        <f>VLOOKUP(Tabla7[[#This Row],[Municipio Entidad]],Tabla2[[MUNICIPIO]:[DEPARTAMENTO]],2,FALSE)</f>
        <v>#N/A</v>
      </c>
    </row>
    <row r="424" spans="16:18" x14ac:dyDescent="0.25">
      <c r="P424" s="33" t="s">
        <v>1650</v>
      </c>
      <c r="Q424" s="33" t="s">
        <v>2108</v>
      </c>
      <c r="R424" s="33" t="e">
        <f>VLOOKUP(Tabla7[[#This Row],[Municipio Entidad]],Tabla2[[MUNICIPIO]:[DEPARTAMENTO]],2,FALSE)</f>
        <v>#N/A</v>
      </c>
    </row>
    <row r="425" spans="16:18" x14ac:dyDescent="0.25">
      <c r="P425" s="33" t="s">
        <v>1114</v>
      </c>
      <c r="Q425" s="33" t="s">
        <v>1223</v>
      </c>
      <c r="R425" s="33" t="str">
        <f>VLOOKUP(Tabla7[[#This Row],[Municipio Entidad]],Tabla2[[MUNICIPIO]:[DEPARTAMENTO]],2,FALSE)</f>
        <v>CAQUETÁ</v>
      </c>
    </row>
    <row r="426" spans="16:18" x14ac:dyDescent="0.25">
      <c r="P426" s="33" t="s">
        <v>1651</v>
      </c>
      <c r="Q426" s="33" t="s">
        <v>2108</v>
      </c>
      <c r="R426" s="33" t="e">
        <f>VLOOKUP(Tabla7[[#This Row],[Municipio Entidad]],Tabla2[[MUNICIPIO]:[DEPARTAMENTO]],2,FALSE)</f>
        <v>#N/A</v>
      </c>
    </row>
    <row r="427" spans="16:18" x14ac:dyDescent="0.25">
      <c r="P427" s="32" t="s">
        <v>1089</v>
      </c>
      <c r="Q427" s="32" t="s">
        <v>1219</v>
      </c>
      <c r="R427" s="33" t="str">
        <f>VLOOKUP(Tabla7[[#This Row],[Municipio Entidad]],Tabla2[[MUNICIPIO]:[DEPARTAMENTO]],2,FALSE)</f>
        <v>CESAR</v>
      </c>
    </row>
    <row r="428" spans="16:18" x14ac:dyDescent="0.25">
      <c r="P428" s="33" t="s">
        <v>1089</v>
      </c>
      <c r="Q428" s="33" t="s">
        <v>2109</v>
      </c>
      <c r="R428" s="33" t="str">
        <f>VLOOKUP(Tabla7[[#This Row],[Municipio Entidad]],Tabla2[[MUNICIPIO]:[DEPARTAMENTO]],2,FALSE)</f>
        <v>CESAR</v>
      </c>
    </row>
    <row r="429" spans="16:18" x14ac:dyDescent="0.25">
      <c r="P429" s="33" t="s">
        <v>1652</v>
      </c>
      <c r="Q429" s="33" t="s">
        <v>2108</v>
      </c>
      <c r="R429" s="33" t="e">
        <f>VLOOKUP(Tabla7[[#This Row],[Municipio Entidad]],Tabla2[[MUNICIPIO]:[DEPARTAMENTO]],2,FALSE)</f>
        <v>#N/A</v>
      </c>
    </row>
    <row r="430" spans="16:18" x14ac:dyDescent="0.25">
      <c r="P430" s="32" t="s">
        <v>1653</v>
      </c>
      <c r="Q430" s="32" t="s">
        <v>1222</v>
      </c>
      <c r="R430" s="33" t="e">
        <f>VLOOKUP(Tabla7[[#This Row],[Municipio Entidad]],Tabla2[[MUNICIPIO]:[DEPARTAMENTO]],2,FALSE)</f>
        <v>#N/A</v>
      </c>
    </row>
    <row r="431" spans="16:18" x14ac:dyDescent="0.25">
      <c r="P431" s="32" t="s">
        <v>1654</v>
      </c>
      <c r="Q431" s="32" t="s">
        <v>1224</v>
      </c>
      <c r="R431" s="33" t="e">
        <f>VLOOKUP(Tabla7[[#This Row],[Municipio Entidad]],Tabla2[[MUNICIPIO]:[DEPARTAMENTO]],2,FALSE)</f>
        <v>#N/A</v>
      </c>
    </row>
    <row r="432" spans="16:18" x14ac:dyDescent="0.25">
      <c r="P432" s="32" t="s">
        <v>1655</v>
      </c>
      <c r="Q432" s="32" t="s">
        <v>1228</v>
      </c>
      <c r="R432" s="33" t="e">
        <f>VLOOKUP(Tabla7[[#This Row],[Municipio Entidad]],Tabla2[[MUNICIPIO]:[DEPARTAMENTO]],2,FALSE)</f>
        <v>#N/A</v>
      </c>
    </row>
    <row r="433" spans="16:18" x14ac:dyDescent="0.25">
      <c r="P433" s="32" t="s">
        <v>1656</v>
      </c>
      <c r="Q433" s="32" t="s">
        <v>2115</v>
      </c>
      <c r="R433" s="33" t="e">
        <f>VLOOKUP(Tabla7[[#This Row],[Municipio Entidad]],Tabla2[[MUNICIPIO]:[DEPARTAMENTO]],2,FALSE)</f>
        <v>#N/A</v>
      </c>
    </row>
    <row r="434" spans="16:18" x14ac:dyDescent="0.25">
      <c r="P434" s="32" t="s">
        <v>1657</v>
      </c>
      <c r="Q434" s="32" t="s">
        <v>2110</v>
      </c>
      <c r="R434" s="33" t="e">
        <f>VLOOKUP(Tabla7[[#This Row],[Municipio Entidad]],Tabla2[[MUNICIPIO]:[DEPARTAMENTO]],2,FALSE)</f>
        <v>#N/A</v>
      </c>
    </row>
    <row r="435" spans="16:18" x14ac:dyDescent="0.25">
      <c r="P435" s="32" t="s">
        <v>1658</v>
      </c>
      <c r="Q435" s="32" t="s">
        <v>1216</v>
      </c>
      <c r="R435" s="33" t="e">
        <f>VLOOKUP(Tabla7[[#This Row],[Municipio Entidad]],Tabla2[[MUNICIPIO]:[DEPARTAMENTO]],2,FALSE)</f>
        <v>#N/A</v>
      </c>
    </row>
    <row r="436" spans="16:18" x14ac:dyDescent="0.25">
      <c r="P436" s="33" t="s">
        <v>1659</v>
      </c>
      <c r="Q436" s="33" t="s">
        <v>2111</v>
      </c>
      <c r="R436" s="33" t="e">
        <f>VLOOKUP(Tabla7[[#This Row],[Municipio Entidad]],Tabla2[[MUNICIPIO]:[DEPARTAMENTO]],2,FALSE)</f>
        <v>#N/A</v>
      </c>
    </row>
    <row r="437" spans="16:18" x14ac:dyDescent="0.25">
      <c r="P437" s="32" t="s">
        <v>1075</v>
      </c>
      <c r="Q437" s="32" t="s">
        <v>1217</v>
      </c>
      <c r="R437" s="33" t="str">
        <f>VLOOKUP(Tabla7[[#This Row],[Municipio Entidad]],Tabla2[[MUNICIPIO]:[DEPARTAMENTO]],2,FALSE)</f>
        <v>NARIÑO</v>
      </c>
    </row>
    <row r="438" spans="16:18" x14ac:dyDescent="0.25">
      <c r="P438" s="33" t="s">
        <v>1660</v>
      </c>
      <c r="Q438" s="33" t="s">
        <v>1222</v>
      </c>
      <c r="R438" s="33" t="e">
        <f>VLOOKUP(Tabla7[[#This Row],[Municipio Entidad]],Tabla2[[MUNICIPIO]:[DEPARTAMENTO]],2,FALSE)</f>
        <v>#N/A</v>
      </c>
    </row>
    <row r="439" spans="16:18" x14ac:dyDescent="0.25">
      <c r="P439" s="33" t="s">
        <v>1660</v>
      </c>
      <c r="Q439" s="33" t="s">
        <v>1217</v>
      </c>
      <c r="R439" s="33" t="e">
        <f>VLOOKUP(Tabla7[[#This Row],[Municipio Entidad]],Tabla2[[MUNICIPIO]:[DEPARTAMENTO]],2,FALSE)</f>
        <v>#N/A</v>
      </c>
    </row>
    <row r="440" spans="16:18" x14ac:dyDescent="0.25">
      <c r="P440" s="33" t="s">
        <v>1660</v>
      </c>
      <c r="Q440" s="33" t="s">
        <v>1226</v>
      </c>
      <c r="R440" s="33" t="e">
        <f>VLOOKUP(Tabla7[[#This Row],[Municipio Entidad]],Tabla2[[MUNICIPIO]:[DEPARTAMENTO]],2,FALSE)</f>
        <v>#N/A</v>
      </c>
    </row>
    <row r="441" spans="16:18" x14ac:dyDescent="0.25">
      <c r="P441" s="33" t="s">
        <v>1660</v>
      </c>
      <c r="Q441" s="33" t="s">
        <v>1218</v>
      </c>
      <c r="R441" s="33" t="e">
        <f>VLOOKUP(Tabla7[[#This Row],[Municipio Entidad]],Tabla2[[MUNICIPIO]:[DEPARTAMENTO]],2,FALSE)</f>
        <v>#N/A</v>
      </c>
    </row>
    <row r="442" spans="16:18" x14ac:dyDescent="0.25">
      <c r="P442" s="33" t="s">
        <v>1661</v>
      </c>
      <c r="Q442" s="33" t="s">
        <v>1399</v>
      </c>
      <c r="R442" s="33" t="e">
        <f>VLOOKUP(Tabla7[[#This Row],[Municipio Entidad]],Tabla2[[MUNICIPIO]:[DEPARTAMENTO]],2,FALSE)</f>
        <v>#N/A</v>
      </c>
    </row>
    <row r="443" spans="16:18" x14ac:dyDescent="0.25">
      <c r="P443" s="33" t="s">
        <v>1662</v>
      </c>
      <c r="Q443" s="33" t="s">
        <v>2108</v>
      </c>
      <c r="R443" s="33" t="e">
        <f>VLOOKUP(Tabla7[[#This Row],[Municipio Entidad]],Tabla2[[MUNICIPIO]:[DEPARTAMENTO]],2,FALSE)</f>
        <v>#N/A</v>
      </c>
    </row>
    <row r="444" spans="16:18" x14ac:dyDescent="0.25">
      <c r="P444" s="32" t="s">
        <v>1663</v>
      </c>
      <c r="Q444" s="32" t="s">
        <v>1218</v>
      </c>
      <c r="R444" s="33" t="e">
        <f>VLOOKUP(Tabla7[[#This Row],[Municipio Entidad]],Tabla2[[MUNICIPIO]:[DEPARTAMENTO]],2,FALSE)</f>
        <v>#N/A</v>
      </c>
    </row>
    <row r="445" spans="16:18" x14ac:dyDescent="0.25">
      <c r="P445" s="32" t="s">
        <v>1664</v>
      </c>
      <c r="Q445" s="32" t="s">
        <v>1843</v>
      </c>
      <c r="R445" s="33" t="e">
        <f>VLOOKUP(Tabla7[[#This Row],[Municipio Entidad]],Tabla2[[MUNICIPIO]:[DEPARTAMENTO]],2,FALSE)</f>
        <v>#N/A</v>
      </c>
    </row>
    <row r="446" spans="16:18" x14ac:dyDescent="0.25">
      <c r="P446" s="32" t="s">
        <v>1665</v>
      </c>
      <c r="Q446" s="32" t="s">
        <v>1228</v>
      </c>
      <c r="R446" s="33" t="e">
        <f>VLOOKUP(Tabla7[[#This Row],[Municipio Entidad]],Tabla2[[MUNICIPIO]:[DEPARTAMENTO]],2,FALSE)</f>
        <v>#N/A</v>
      </c>
    </row>
    <row r="447" spans="16:18" x14ac:dyDescent="0.25">
      <c r="P447" s="32" t="s">
        <v>1666</v>
      </c>
      <c r="Q447" s="32" t="s">
        <v>1399</v>
      </c>
      <c r="R447" s="33" t="e">
        <f>VLOOKUP(Tabla7[[#This Row],[Municipio Entidad]],Tabla2[[MUNICIPIO]:[DEPARTAMENTO]],2,FALSE)</f>
        <v>#N/A</v>
      </c>
    </row>
    <row r="448" spans="16:18" x14ac:dyDescent="0.25">
      <c r="P448" s="33" t="s">
        <v>1667</v>
      </c>
      <c r="Q448" s="33" t="s">
        <v>2109</v>
      </c>
      <c r="R448" s="33" t="e">
        <f>VLOOKUP(Tabla7[[#This Row],[Municipio Entidad]],Tabla2[[MUNICIPIO]:[DEPARTAMENTO]],2,FALSE)</f>
        <v>#N/A</v>
      </c>
    </row>
    <row r="449" spans="16:18" x14ac:dyDescent="0.25">
      <c r="P449" s="33" t="s">
        <v>1668</v>
      </c>
      <c r="Q449" s="33" t="s">
        <v>2109</v>
      </c>
      <c r="R449" s="33" t="e">
        <f>VLOOKUP(Tabla7[[#This Row],[Municipio Entidad]],Tabla2[[MUNICIPIO]:[DEPARTAMENTO]],2,FALSE)</f>
        <v>#N/A</v>
      </c>
    </row>
    <row r="450" spans="16:18" x14ac:dyDescent="0.25">
      <c r="P450" s="32" t="s">
        <v>1068</v>
      </c>
      <c r="Q450" s="32" t="s">
        <v>1217</v>
      </c>
      <c r="R450" s="33" t="str">
        <f>VLOOKUP(Tabla7[[#This Row],[Municipio Entidad]],Tabla2[[MUNICIPIO]:[DEPARTAMENTO]],2,FALSE)</f>
        <v>NARIÑO</v>
      </c>
    </row>
    <row r="451" spans="16:18" x14ac:dyDescent="0.25">
      <c r="P451" s="32" t="s">
        <v>1669</v>
      </c>
      <c r="Q451" s="32" t="s">
        <v>1232</v>
      </c>
      <c r="R451" s="33" t="e">
        <f>VLOOKUP(Tabla7[[#This Row],[Municipio Entidad]],Tabla2[[MUNICIPIO]:[DEPARTAMENTO]],2,FALSE)</f>
        <v>#N/A</v>
      </c>
    </row>
    <row r="452" spans="16:18" x14ac:dyDescent="0.25">
      <c r="P452" s="33" t="s">
        <v>1670</v>
      </c>
      <c r="Q452" s="33" t="s">
        <v>2108</v>
      </c>
      <c r="R452" s="33" t="e">
        <f>VLOOKUP(Tabla7[[#This Row],[Municipio Entidad]],Tabla2[[MUNICIPIO]:[DEPARTAMENTO]],2,FALSE)</f>
        <v>#N/A</v>
      </c>
    </row>
    <row r="453" spans="16:18" x14ac:dyDescent="0.25">
      <c r="P453" s="32" t="s">
        <v>1671</v>
      </c>
      <c r="Q453" s="32" t="s">
        <v>1230</v>
      </c>
      <c r="R453" s="33" t="e">
        <f>VLOOKUP(Tabla7[[#This Row],[Municipio Entidad]],Tabla2[[MUNICIPIO]:[DEPARTAMENTO]],2,FALSE)</f>
        <v>#N/A</v>
      </c>
    </row>
    <row r="454" spans="16:18" x14ac:dyDescent="0.25">
      <c r="P454" s="32" t="s">
        <v>1672</v>
      </c>
      <c r="Q454" s="32" t="s">
        <v>2117</v>
      </c>
      <c r="R454" s="33" t="e">
        <f>VLOOKUP(Tabla7[[#This Row],[Municipio Entidad]],Tabla2[[MUNICIPIO]:[DEPARTAMENTO]],2,FALSE)</f>
        <v>#N/A</v>
      </c>
    </row>
    <row r="455" spans="16:18" x14ac:dyDescent="0.25">
      <c r="P455" s="32" t="s">
        <v>1673</v>
      </c>
      <c r="Q455" s="32" t="s">
        <v>1222</v>
      </c>
      <c r="R455" s="33" t="e">
        <f>VLOOKUP(Tabla7[[#This Row],[Municipio Entidad]],Tabla2[[MUNICIPIO]:[DEPARTAMENTO]],2,FALSE)</f>
        <v>#N/A</v>
      </c>
    </row>
    <row r="456" spans="16:18" x14ac:dyDescent="0.25">
      <c r="P456" s="33" t="s">
        <v>1674</v>
      </c>
      <c r="Q456" s="33" t="s">
        <v>1217</v>
      </c>
      <c r="R456" s="33" t="e">
        <f>VLOOKUP(Tabla7[[#This Row],[Municipio Entidad]],Tabla2[[MUNICIPIO]:[DEPARTAMENTO]],2,FALSE)</f>
        <v>#N/A</v>
      </c>
    </row>
    <row r="457" spans="16:18" x14ac:dyDescent="0.25">
      <c r="P457" s="32" t="s">
        <v>1675</v>
      </c>
      <c r="Q457" s="32" t="s">
        <v>1231</v>
      </c>
      <c r="R457" s="33" t="e">
        <f>VLOOKUP(Tabla7[[#This Row],[Municipio Entidad]],Tabla2[[MUNICIPIO]:[DEPARTAMENTO]],2,FALSE)</f>
        <v>#N/A</v>
      </c>
    </row>
    <row r="458" spans="16:18" x14ac:dyDescent="0.25">
      <c r="P458" s="33" t="s">
        <v>1212</v>
      </c>
      <c r="Q458" s="33" t="s">
        <v>1216</v>
      </c>
      <c r="R458" s="33" t="str">
        <f>VLOOKUP(Tabla7[[#This Row],[Municipio Entidad]],Tabla2[[MUNICIPIO]:[DEPARTAMENTO]],2,FALSE)</f>
        <v>CAUCA</v>
      </c>
    </row>
    <row r="459" spans="16:18" x14ac:dyDescent="0.25">
      <c r="P459" s="32" t="s">
        <v>1676</v>
      </c>
      <c r="Q459" s="32" t="s">
        <v>1124</v>
      </c>
      <c r="R459" s="33" t="e">
        <f>VLOOKUP(Tabla7[[#This Row],[Municipio Entidad]],Tabla2[[MUNICIPIO]:[DEPARTAMENTO]],2,FALSE)</f>
        <v>#N/A</v>
      </c>
    </row>
    <row r="460" spans="16:18" x14ac:dyDescent="0.25">
      <c r="P460" s="33" t="s">
        <v>1069</v>
      </c>
      <c r="Q460" s="33" t="s">
        <v>1217</v>
      </c>
      <c r="R460" s="33" t="str">
        <f>VLOOKUP(Tabla7[[#This Row],[Municipio Entidad]],Tabla2[[MUNICIPIO]:[DEPARTAMENTO]],2,FALSE)</f>
        <v>NARIÑO</v>
      </c>
    </row>
    <row r="461" spans="16:18" x14ac:dyDescent="0.25">
      <c r="P461" s="32" t="s">
        <v>1677</v>
      </c>
      <c r="Q461" s="32" t="s">
        <v>1124</v>
      </c>
      <c r="R461" s="33" t="e">
        <f>VLOOKUP(Tabla7[[#This Row],[Municipio Entidad]],Tabla2[[MUNICIPIO]:[DEPARTAMENTO]],2,FALSE)</f>
        <v>#N/A</v>
      </c>
    </row>
    <row r="462" spans="16:18" x14ac:dyDescent="0.25">
      <c r="P462" s="33" t="s">
        <v>1133</v>
      </c>
      <c r="Q462" s="33" t="s">
        <v>1226</v>
      </c>
      <c r="R462" s="33" t="str">
        <f>VLOOKUP(Tabla7[[#This Row],[Municipio Entidad]],Tabla2[[MUNICIPIO]:[DEPARTAMENTO]],2,FALSE)</f>
        <v>SUCRE</v>
      </c>
    </row>
    <row r="463" spans="16:18" x14ac:dyDescent="0.25">
      <c r="P463" s="33" t="s">
        <v>1678</v>
      </c>
      <c r="Q463" s="33" t="s">
        <v>1228</v>
      </c>
      <c r="R463" s="33" t="e">
        <f>VLOOKUP(Tabla7[[#This Row],[Municipio Entidad]],Tabla2[[MUNICIPIO]:[DEPARTAMENTO]],2,FALSE)</f>
        <v>#N/A</v>
      </c>
    </row>
    <row r="464" spans="16:18" x14ac:dyDescent="0.25">
      <c r="P464" s="33" t="s">
        <v>1679</v>
      </c>
      <c r="Q464" s="33" t="s">
        <v>2109</v>
      </c>
      <c r="R464" s="33" t="e">
        <f>VLOOKUP(Tabla7[[#This Row],[Municipio Entidad]],Tabla2[[MUNICIPIO]:[DEPARTAMENTO]],2,FALSE)</f>
        <v>#N/A</v>
      </c>
    </row>
    <row r="465" spans="16:18" x14ac:dyDescent="0.25">
      <c r="P465" s="33" t="s">
        <v>1680</v>
      </c>
      <c r="Q465" s="33" t="s">
        <v>1228</v>
      </c>
      <c r="R465" s="33" t="e">
        <f>VLOOKUP(Tabla7[[#This Row],[Municipio Entidad]],Tabla2[[MUNICIPIO]:[DEPARTAMENTO]],2,FALSE)</f>
        <v>#N/A</v>
      </c>
    </row>
    <row r="466" spans="16:18" x14ac:dyDescent="0.25">
      <c r="P466" s="33" t="s">
        <v>1681</v>
      </c>
      <c r="Q466" s="33" t="s">
        <v>1399</v>
      </c>
      <c r="R466" s="33" t="e">
        <f>VLOOKUP(Tabla7[[#This Row],[Municipio Entidad]],Tabla2[[MUNICIPIO]:[DEPARTAMENTO]],2,FALSE)</f>
        <v>#N/A</v>
      </c>
    </row>
    <row r="467" spans="16:18" x14ac:dyDescent="0.25">
      <c r="P467" s="32" t="s">
        <v>1682</v>
      </c>
      <c r="Q467" s="32" t="s">
        <v>2109</v>
      </c>
      <c r="R467" s="33" t="e">
        <f>VLOOKUP(Tabla7[[#This Row],[Municipio Entidad]],Tabla2[[MUNICIPIO]:[DEPARTAMENTO]],2,FALSE)</f>
        <v>#N/A</v>
      </c>
    </row>
    <row r="468" spans="16:18" x14ac:dyDescent="0.25">
      <c r="P468" s="32" t="s">
        <v>1683</v>
      </c>
      <c r="Q468" s="32" t="s">
        <v>1222</v>
      </c>
      <c r="R468" s="33" t="e">
        <f>VLOOKUP(Tabla7[[#This Row],[Municipio Entidad]],Tabla2[[MUNICIPIO]:[DEPARTAMENTO]],2,FALSE)</f>
        <v>#N/A</v>
      </c>
    </row>
    <row r="469" spans="16:18" x14ac:dyDescent="0.25">
      <c r="P469" s="33" t="s">
        <v>1684</v>
      </c>
      <c r="Q469" s="33" t="s">
        <v>2108</v>
      </c>
      <c r="R469" s="33" t="e">
        <f>VLOOKUP(Tabla7[[#This Row],[Municipio Entidad]],Tabla2[[MUNICIPIO]:[DEPARTAMENTO]],2,FALSE)</f>
        <v>#N/A</v>
      </c>
    </row>
    <row r="470" spans="16:18" x14ac:dyDescent="0.25">
      <c r="P470" s="33" t="s">
        <v>1685</v>
      </c>
      <c r="Q470" s="33" t="s">
        <v>2108</v>
      </c>
      <c r="R470" s="33" t="e">
        <f>VLOOKUP(Tabla7[[#This Row],[Municipio Entidad]],Tabla2[[MUNICIPIO]:[DEPARTAMENTO]],2,FALSE)</f>
        <v>#N/A</v>
      </c>
    </row>
    <row r="471" spans="16:18" x14ac:dyDescent="0.25">
      <c r="P471" s="32" t="s">
        <v>1686</v>
      </c>
      <c r="Q471" s="32" t="s">
        <v>1225</v>
      </c>
      <c r="R471" s="33" t="e">
        <f>VLOOKUP(Tabla7[[#This Row],[Municipio Entidad]],Tabla2[[MUNICIPIO]:[DEPARTAMENTO]],2,FALSE)</f>
        <v>#N/A</v>
      </c>
    </row>
    <row r="472" spans="16:18" x14ac:dyDescent="0.25">
      <c r="P472" s="32" t="s">
        <v>1687</v>
      </c>
      <c r="Q472" s="32" t="s">
        <v>1217</v>
      </c>
      <c r="R472" s="33" t="e">
        <f>VLOOKUP(Tabla7[[#This Row],[Municipio Entidad]],Tabla2[[MUNICIPIO]:[DEPARTAMENTO]],2,FALSE)</f>
        <v>#N/A</v>
      </c>
    </row>
    <row r="473" spans="16:18" x14ac:dyDescent="0.25">
      <c r="P473" s="33" t="s">
        <v>1688</v>
      </c>
      <c r="Q473" s="33" t="s">
        <v>1225</v>
      </c>
      <c r="R473" s="33" t="e">
        <f>VLOOKUP(Tabla7[[#This Row],[Municipio Entidad]],Tabla2[[MUNICIPIO]:[DEPARTAMENTO]],2,FALSE)</f>
        <v>#N/A</v>
      </c>
    </row>
    <row r="474" spans="16:18" x14ac:dyDescent="0.25">
      <c r="P474" s="33" t="s">
        <v>1689</v>
      </c>
      <c r="Q474" s="33" t="s">
        <v>1220</v>
      </c>
      <c r="R474" s="33" t="e">
        <f>VLOOKUP(Tabla7[[#This Row],[Municipio Entidad]],Tabla2[[MUNICIPIO]:[DEPARTAMENTO]],2,FALSE)</f>
        <v>#N/A</v>
      </c>
    </row>
    <row r="475" spans="16:18" x14ac:dyDescent="0.25">
      <c r="P475" s="33" t="s">
        <v>1690</v>
      </c>
      <c r="Q475" s="33" t="s">
        <v>1226</v>
      </c>
      <c r="R475" s="33" t="e">
        <f>VLOOKUP(Tabla7[[#This Row],[Municipio Entidad]],Tabla2[[MUNICIPIO]:[DEPARTAMENTO]],2,FALSE)</f>
        <v>#N/A</v>
      </c>
    </row>
    <row r="476" spans="16:18" x14ac:dyDescent="0.25">
      <c r="P476" s="33" t="s">
        <v>1691</v>
      </c>
      <c r="Q476" s="33" t="s">
        <v>2109</v>
      </c>
      <c r="R476" s="33" t="e">
        <f>VLOOKUP(Tabla7[[#This Row],[Municipio Entidad]],Tabla2[[MUNICIPIO]:[DEPARTAMENTO]],2,FALSE)</f>
        <v>#N/A</v>
      </c>
    </row>
    <row r="477" spans="16:18" x14ac:dyDescent="0.25">
      <c r="P477" s="32" t="s">
        <v>1692</v>
      </c>
      <c r="Q477" s="32" t="s">
        <v>2112</v>
      </c>
      <c r="R477" s="33" t="e">
        <f>VLOOKUP(Tabla7[[#This Row],[Municipio Entidad]],Tabla2[[MUNICIPIO]:[DEPARTAMENTO]],2,FALSE)</f>
        <v>#N/A</v>
      </c>
    </row>
    <row r="478" spans="16:18" x14ac:dyDescent="0.25">
      <c r="P478" s="32" t="s">
        <v>1693</v>
      </c>
      <c r="Q478" s="32" t="s">
        <v>1217</v>
      </c>
      <c r="R478" s="33" t="e">
        <f>VLOOKUP(Tabla7[[#This Row],[Municipio Entidad]],Tabla2[[MUNICIPIO]:[DEPARTAMENTO]],2,FALSE)</f>
        <v>#N/A</v>
      </c>
    </row>
    <row r="479" spans="16:18" x14ac:dyDescent="0.25">
      <c r="P479" s="32" t="s">
        <v>1694</v>
      </c>
      <c r="Q479" s="32" t="s">
        <v>2112</v>
      </c>
      <c r="R479" s="33" t="e">
        <f>VLOOKUP(Tabla7[[#This Row],[Municipio Entidad]],Tabla2[[MUNICIPIO]:[DEPARTAMENTO]],2,FALSE)</f>
        <v>#N/A</v>
      </c>
    </row>
    <row r="480" spans="16:18" x14ac:dyDescent="0.25">
      <c r="P480" s="33" t="s">
        <v>1091</v>
      </c>
      <c r="Q480" s="33" t="s">
        <v>1220</v>
      </c>
      <c r="R480" s="33" t="e">
        <f>VLOOKUP(Tabla7[[#This Row],[Municipio Entidad]],Tabla2[[MUNICIPIO]:[DEPARTAMENTO]],2,FALSE)</f>
        <v>#N/A</v>
      </c>
    </row>
    <row r="481" spans="16:18" x14ac:dyDescent="0.25">
      <c r="P481" s="33" t="s">
        <v>1695</v>
      </c>
      <c r="Q481" s="33" t="s">
        <v>1219</v>
      </c>
      <c r="R481" s="33" t="e">
        <f>VLOOKUP(Tabla7[[#This Row],[Municipio Entidad]],Tabla2[[MUNICIPIO]:[DEPARTAMENTO]],2,FALSE)</f>
        <v>#N/A</v>
      </c>
    </row>
    <row r="482" spans="16:18" x14ac:dyDescent="0.25">
      <c r="P482" s="33" t="s">
        <v>1696</v>
      </c>
      <c r="Q482" s="33" t="s">
        <v>1414</v>
      </c>
      <c r="R482" s="33" t="e">
        <f>VLOOKUP(Tabla7[[#This Row],[Municipio Entidad]],Tabla2[[MUNICIPIO]:[DEPARTAMENTO]],2,FALSE)</f>
        <v>#N/A</v>
      </c>
    </row>
    <row r="483" spans="16:18" x14ac:dyDescent="0.25">
      <c r="P483" s="33" t="s">
        <v>1697</v>
      </c>
      <c r="Q483" s="33" t="s">
        <v>2108</v>
      </c>
      <c r="R483" s="33" t="e">
        <f>VLOOKUP(Tabla7[[#This Row],[Municipio Entidad]],Tabla2[[MUNICIPIO]:[DEPARTAMENTO]],2,FALSE)</f>
        <v>#N/A</v>
      </c>
    </row>
    <row r="484" spans="16:18" x14ac:dyDescent="0.25">
      <c r="P484" s="33" t="s">
        <v>1698</v>
      </c>
      <c r="Q484" s="33" t="s">
        <v>1414</v>
      </c>
      <c r="R484" s="33" t="e">
        <f>VLOOKUP(Tabla7[[#This Row],[Municipio Entidad]],Tabla2[[MUNICIPIO]:[DEPARTAMENTO]],2,FALSE)</f>
        <v>#N/A</v>
      </c>
    </row>
    <row r="485" spans="16:18" x14ac:dyDescent="0.25">
      <c r="P485" s="32" t="s">
        <v>1127</v>
      </c>
      <c r="Q485" s="32" t="s">
        <v>1225</v>
      </c>
      <c r="R485" s="33" t="str">
        <f>VLOOKUP(Tabla7[[#This Row],[Municipio Entidad]],Tabla2[[MUNICIPIO]:[DEPARTAMENTO]],2,FALSE)</f>
        <v>BOLÍVAR</v>
      </c>
    </row>
    <row r="486" spans="16:18" x14ac:dyDescent="0.25">
      <c r="P486" s="32" t="s">
        <v>1699</v>
      </c>
      <c r="Q486" s="32" t="s">
        <v>1222</v>
      </c>
      <c r="R486" s="33" t="e">
        <f>VLOOKUP(Tabla7[[#This Row],[Municipio Entidad]],Tabla2[[MUNICIPIO]:[DEPARTAMENTO]],2,FALSE)</f>
        <v>#N/A</v>
      </c>
    </row>
    <row r="487" spans="16:18" x14ac:dyDescent="0.25">
      <c r="P487" s="32" t="s">
        <v>1700</v>
      </c>
      <c r="Q487" s="32" t="s">
        <v>1399</v>
      </c>
      <c r="R487" s="33" t="e">
        <f>VLOOKUP(Tabla7[[#This Row],[Municipio Entidad]],Tabla2[[MUNICIPIO]:[DEPARTAMENTO]],2,FALSE)</f>
        <v>#N/A</v>
      </c>
    </row>
    <row r="488" spans="16:18" x14ac:dyDescent="0.25">
      <c r="P488" s="32" t="s">
        <v>1701</v>
      </c>
      <c r="Q488" s="32" t="s">
        <v>1414</v>
      </c>
      <c r="R488" s="33" t="e">
        <f>VLOOKUP(Tabla7[[#This Row],[Municipio Entidad]],Tabla2[[MUNICIPIO]:[DEPARTAMENTO]],2,FALSE)</f>
        <v>#N/A</v>
      </c>
    </row>
    <row r="489" spans="16:18" x14ac:dyDescent="0.25">
      <c r="P489" s="32" t="s">
        <v>1702</v>
      </c>
      <c r="Q489" s="32" t="s">
        <v>1843</v>
      </c>
      <c r="R489" s="33" t="e">
        <f>VLOOKUP(Tabla7[[#This Row],[Municipio Entidad]],Tabla2[[MUNICIPIO]:[DEPARTAMENTO]],2,FALSE)</f>
        <v>#N/A</v>
      </c>
    </row>
    <row r="490" spans="16:18" x14ac:dyDescent="0.25">
      <c r="P490" s="33" t="s">
        <v>1703</v>
      </c>
      <c r="Q490" s="33" t="s">
        <v>1414</v>
      </c>
      <c r="R490" s="33" t="e">
        <f>VLOOKUP(Tabla7[[#This Row],[Municipio Entidad]],Tabla2[[MUNICIPIO]:[DEPARTAMENTO]],2,FALSE)</f>
        <v>#N/A</v>
      </c>
    </row>
    <row r="491" spans="16:18" x14ac:dyDescent="0.25">
      <c r="P491" s="33" t="s">
        <v>1704</v>
      </c>
      <c r="Q491" s="33" t="s">
        <v>1222</v>
      </c>
      <c r="R491" s="33" t="e">
        <f>VLOOKUP(Tabla7[[#This Row],[Municipio Entidad]],Tabla2[[MUNICIPIO]:[DEPARTAMENTO]],2,FALSE)</f>
        <v>#N/A</v>
      </c>
    </row>
    <row r="492" spans="16:18" x14ac:dyDescent="0.25">
      <c r="P492" s="33" t="s">
        <v>1705</v>
      </c>
      <c r="Q492" s="33" t="s">
        <v>1232</v>
      </c>
      <c r="R492" s="33" t="e">
        <f>VLOOKUP(Tabla7[[#This Row],[Municipio Entidad]],Tabla2[[MUNICIPIO]:[DEPARTAMENTO]],2,FALSE)</f>
        <v>#N/A</v>
      </c>
    </row>
    <row r="493" spans="16:18" x14ac:dyDescent="0.25">
      <c r="P493" s="32" t="s">
        <v>1706</v>
      </c>
      <c r="Q493" s="32" t="s">
        <v>2108</v>
      </c>
      <c r="R493" s="33" t="e">
        <f>VLOOKUP(Tabla7[[#This Row],[Municipio Entidad]],Tabla2[[MUNICIPIO]:[DEPARTAMENTO]],2,FALSE)</f>
        <v>#N/A</v>
      </c>
    </row>
    <row r="494" spans="16:18" x14ac:dyDescent="0.25">
      <c r="P494" s="32" t="s">
        <v>1707</v>
      </c>
      <c r="Q494" s="32" t="s">
        <v>1231</v>
      </c>
      <c r="R494" s="33" t="e">
        <f>VLOOKUP(Tabla7[[#This Row],[Municipio Entidad]],Tabla2[[MUNICIPIO]:[DEPARTAMENTO]],2,FALSE)</f>
        <v>#N/A</v>
      </c>
    </row>
    <row r="495" spans="16:18" x14ac:dyDescent="0.25">
      <c r="P495" s="32" t="s">
        <v>1708</v>
      </c>
      <c r="Q495" s="32" t="s">
        <v>1231</v>
      </c>
      <c r="R495" s="33" t="e">
        <f>VLOOKUP(Tabla7[[#This Row],[Municipio Entidad]],Tabla2[[MUNICIPIO]:[DEPARTAMENTO]],2,FALSE)</f>
        <v>#N/A</v>
      </c>
    </row>
    <row r="496" spans="16:18" x14ac:dyDescent="0.25">
      <c r="P496" s="32" t="s">
        <v>1709</v>
      </c>
      <c r="Q496" s="32" t="s">
        <v>1230</v>
      </c>
      <c r="R496" s="33" t="e">
        <f>VLOOKUP(Tabla7[[#This Row],[Municipio Entidad]],Tabla2[[MUNICIPIO]:[DEPARTAMENTO]],2,FALSE)</f>
        <v>#N/A</v>
      </c>
    </row>
    <row r="497" spans="16:18" x14ac:dyDescent="0.25">
      <c r="P497" s="33" t="s">
        <v>1059</v>
      </c>
      <c r="Q497" s="33" t="s">
        <v>1216</v>
      </c>
      <c r="R497" s="33" t="str">
        <f>VLOOKUP(Tabla7[[#This Row],[Municipio Entidad]],Tabla2[[MUNICIPIO]:[DEPARTAMENTO]],2,FALSE)</f>
        <v>CAUCA</v>
      </c>
    </row>
    <row r="498" spans="16:18" x14ac:dyDescent="0.25">
      <c r="P498" s="32" t="s">
        <v>1201</v>
      </c>
      <c r="Q498" s="32" t="s">
        <v>1232</v>
      </c>
      <c r="R498" s="33" t="str">
        <f>VLOOKUP(Tabla7[[#This Row],[Municipio Entidad]],Tabla2[[MUNICIPIO]:[DEPARTAMENTO]],2,FALSE)</f>
        <v>META</v>
      </c>
    </row>
    <row r="499" spans="16:18" x14ac:dyDescent="0.25">
      <c r="P499" s="32" t="s">
        <v>1115</v>
      </c>
      <c r="Q499" s="32" t="s">
        <v>1223</v>
      </c>
      <c r="R499" s="33" t="str">
        <f>VLOOKUP(Tabla7[[#This Row],[Municipio Entidad]],Tabla2[[MUNICIPIO]:[DEPARTAMENTO]],2,FALSE)</f>
        <v>CAQUETÁ</v>
      </c>
    </row>
    <row r="500" spans="16:18" x14ac:dyDescent="0.25">
      <c r="P500" s="33" t="s">
        <v>1210</v>
      </c>
      <c r="Q500" s="33" t="s">
        <v>1399</v>
      </c>
      <c r="R500" s="33" t="str">
        <f>VLOOKUP(Tabla7[[#This Row],[Municipio Entidad]],Tabla2[[MUNICIPIO]:[DEPARTAMENTO]],2,FALSE)</f>
        <v>GUAVIARE</v>
      </c>
    </row>
    <row r="501" spans="16:18" x14ac:dyDescent="0.25">
      <c r="P501" s="32" t="s">
        <v>1210</v>
      </c>
      <c r="Q501" s="32" t="s">
        <v>1233</v>
      </c>
      <c r="R501" s="33" t="str">
        <f>VLOOKUP(Tabla7[[#This Row],[Municipio Entidad]],Tabla2[[MUNICIPIO]:[DEPARTAMENTO]],2,FALSE)</f>
        <v>GUAVIARE</v>
      </c>
    </row>
    <row r="502" spans="16:18" x14ac:dyDescent="0.25">
      <c r="P502" s="32" t="s">
        <v>1060</v>
      </c>
      <c r="Q502" s="32" t="s">
        <v>1216</v>
      </c>
      <c r="R502" s="33" t="str">
        <f>VLOOKUP(Tabla7[[#This Row],[Municipio Entidad]],Tabla2[[MUNICIPIO]:[DEPARTAMENTO]],2,FALSE)</f>
        <v>CAUCA</v>
      </c>
    </row>
    <row r="503" spans="16:18" x14ac:dyDescent="0.25">
      <c r="P503" s="33" t="s">
        <v>1710</v>
      </c>
      <c r="Q503" s="33" t="s">
        <v>1843</v>
      </c>
      <c r="R503" s="33" t="e">
        <f>VLOOKUP(Tabla7[[#This Row],[Municipio Entidad]],Tabla2[[MUNICIPIO]:[DEPARTAMENTO]],2,FALSE)</f>
        <v>#N/A</v>
      </c>
    </row>
    <row r="504" spans="16:18" x14ac:dyDescent="0.25">
      <c r="P504" s="33" t="s">
        <v>1711</v>
      </c>
      <c r="Q504" s="33" t="s">
        <v>2114</v>
      </c>
      <c r="R504" s="33" t="e">
        <f>VLOOKUP(Tabla7[[#This Row],[Municipio Entidad]],Tabla2[[MUNICIPIO]:[DEPARTAMENTO]],2,FALSE)</f>
        <v>#N/A</v>
      </c>
    </row>
    <row r="505" spans="16:18" x14ac:dyDescent="0.25">
      <c r="P505" s="33" t="s">
        <v>1163</v>
      </c>
      <c r="Q505" s="33" t="s">
        <v>1229</v>
      </c>
      <c r="R505" s="33" t="str">
        <f>VLOOKUP(Tabla7[[#This Row],[Municipio Entidad]],Tabla2[[MUNICIPIO]:[DEPARTAMENTO]],2,FALSE)</f>
        <v>PUTUMAYO</v>
      </c>
    </row>
    <row r="506" spans="16:18" x14ac:dyDescent="0.25">
      <c r="P506" s="33" t="s">
        <v>1712</v>
      </c>
      <c r="Q506" s="33" t="s">
        <v>2109</v>
      </c>
      <c r="R506" s="33" t="e">
        <f>VLOOKUP(Tabla7[[#This Row],[Municipio Entidad]],Tabla2[[MUNICIPIO]:[DEPARTAMENTO]],2,FALSE)</f>
        <v>#N/A</v>
      </c>
    </row>
    <row r="507" spans="16:18" x14ac:dyDescent="0.25">
      <c r="P507" s="32" t="s">
        <v>1713</v>
      </c>
      <c r="Q507" s="32" t="s">
        <v>2109</v>
      </c>
      <c r="R507" s="33" t="e">
        <f>VLOOKUP(Tabla7[[#This Row],[Municipio Entidad]],Tabla2[[MUNICIPIO]:[DEPARTAMENTO]],2,FALSE)</f>
        <v>#N/A</v>
      </c>
    </row>
    <row r="508" spans="16:18" x14ac:dyDescent="0.25">
      <c r="P508" s="33" t="s">
        <v>1714</v>
      </c>
      <c r="Q508" s="33" t="s">
        <v>1124</v>
      </c>
      <c r="R508" s="33" t="e">
        <f>VLOOKUP(Tabla7[[#This Row],[Municipio Entidad]],Tabla2[[MUNICIPIO]:[DEPARTAMENTO]],2,FALSE)</f>
        <v>#N/A</v>
      </c>
    </row>
    <row r="509" spans="16:18" x14ac:dyDescent="0.25">
      <c r="P509" s="32" t="s">
        <v>1715</v>
      </c>
      <c r="Q509" s="32" t="s">
        <v>1225</v>
      </c>
      <c r="R509" s="33" t="e">
        <f>VLOOKUP(Tabla7[[#This Row],[Municipio Entidad]],Tabla2[[MUNICIPIO]:[DEPARTAMENTO]],2,FALSE)</f>
        <v>#N/A</v>
      </c>
    </row>
    <row r="510" spans="16:18" x14ac:dyDescent="0.25">
      <c r="P510" s="32" t="s">
        <v>1716</v>
      </c>
      <c r="Q510" s="32" t="s">
        <v>1399</v>
      </c>
      <c r="R510" s="33" t="e">
        <f>VLOOKUP(Tabla7[[#This Row],[Municipio Entidad]],Tabla2[[MUNICIPIO]:[DEPARTAMENTO]],2,FALSE)</f>
        <v>#N/A</v>
      </c>
    </row>
    <row r="511" spans="16:18" x14ac:dyDescent="0.25">
      <c r="P511" s="33" t="s">
        <v>1717</v>
      </c>
      <c r="Q511" s="33" t="s">
        <v>1399</v>
      </c>
      <c r="R511" s="33" t="e">
        <f>VLOOKUP(Tabla7[[#This Row],[Municipio Entidad]],Tabla2[[MUNICIPIO]:[DEPARTAMENTO]],2,FALSE)</f>
        <v>#N/A</v>
      </c>
    </row>
    <row r="512" spans="16:18" x14ac:dyDescent="0.25">
      <c r="P512" s="33" t="s">
        <v>1718</v>
      </c>
      <c r="Q512" s="33" t="s">
        <v>1399</v>
      </c>
      <c r="R512" s="33" t="e">
        <f>VLOOKUP(Tabla7[[#This Row],[Municipio Entidad]],Tabla2[[MUNICIPIO]:[DEPARTAMENTO]],2,FALSE)</f>
        <v>#N/A</v>
      </c>
    </row>
    <row r="513" spans="16:18" x14ac:dyDescent="0.25">
      <c r="P513" s="33" t="s">
        <v>1719</v>
      </c>
      <c r="Q513" s="33" t="s">
        <v>1222</v>
      </c>
      <c r="R513" s="33" t="e">
        <f>VLOOKUP(Tabla7[[#This Row],[Municipio Entidad]],Tabla2[[MUNICIPIO]:[DEPARTAMENTO]],2,FALSE)</f>
        <v>#N/A</v>
      </c>
    </row>
    <row r="514" spans="16:18" x14ac:dyDescent="0.25">
      <c r="P514" s="33" t="s">
        <v>1178</v>
      </c>
      <c r="Q514" s="33" t="s">
        <v>1124</v>
      </c>
      <c r="R514" s="33" t="str">
        <f>VLOOKUP(Tabla7[[#This Row],[Municipio Entidad]],Tabla2[[MUNICIPIO]:[DEPARTAMENTO]],2,FALSE)</f>
        <v>CÓRDOBA</v>
      </c>
    </row>
    <row r="515" spans="16:18" x14ac:dyDescent="0.25">
      <c r="P515" s="32" t="s">
        <v>1720</v>
      </c>
      <c r="Q515" s="32" t="s">
        <v>1124</v>
      </c>
      <c r="R515" s="33" t="e">
        <f>VLOOKUP(Tabla7[[#This Row],[Municipio Entidad]],Tabla2[[MUNICIPIO]:[DEPARTAMENTO]],2,FALSE)</f>
        <v>#N/A</v>
      </c>
    </row>
    <row r="516" spans="16:18" x14ac:dyDescent="0.25">
      <c r="P516" s="32" t="s">
        <v>1721</v>
      </c>
      <c r="Q516" s="32" t="s">
        <v>2110</v>
      </c>
      <c r="R516" s="33" t="e">
        <f>VLOOKUP(Tabla7[[#This Row],[Municipio Entidad]],Tabla2[[MUNICIPIO]:[DEPARTAMENTO]],2,FALSE)</f>
        <v>#N/A</v>
      </c>
    </row>
    <row r="517" spans="16:18" x14ac:dyDescent="0.25">
      <c r="P517" s="33" t="s">
        <v>1722</v>
      </c>
      <c r="Q517" s="33" t="s">
        <v>1124</v>
      </c>
      <c r="R517" s="33" t="e">
        <f>VLOOKUP(Tabla7[[#This Row],[Municipio Entidad]],Tabla2[[MUNICIPIO]:[DEPARTAMENTO]],2,FALSE)</f>
        <v>#N/A</v>
      </c>
    </row>
    <row r="518" spans="16:18" x14ac:dyDescent="0.25">
      <c r="P518" s="33" t="s">
        <v>1061</v>
      </c>
      <c r="Q518" s="33" t="s">
        <v>1216</v>
      </c>
      <c r="R518" s="33" t="str">
        <f>VLOOKUP(Tabla7[[#This Row],[Municipio Entidad]],Tabla2[[MUNICIPIO]:[DEPARTAMENTO]],2,FALSE)</f>
        <v>CAUCA</v>
      </c>
    </row>
    <row r="519" spans="16:18" x14ac:dyDescent="0.25">
      <c r="P519" s="33" t="s">
        <v>1134</v>
      </c>
      <c r="Q519" s="33" t="s">
        <v>1226</v>
      </c>
      <c r="R519" s="33" t="str">
        <f>VLOOKUP(Tabla7[[#This Row],[Municipio Entidad]],Tabla2[[MUNICIPIO]:[DEPARTAMENTO]],2,FALSE)</f>
        <v>SUCRE</v>
      </c>
    </row>
    <row r="520" spans="16:18" x14ac:dyDescent="0.25">
      <c r="P520" s="33" t="s">
        <v>1077</v>
      </c>
      <c r="Q520" s="33" t="s">
        <v>2108</v>
      </c>
      <c r="R520" s="33" t="str">
        <f>VLOOKUP(Tabla7[[#This Row],[Municipio Entidad]],Tabla2[[MUNICIPIO]:[DEPARTAMENTO]],2,FALSE)</f>
        <v>NARIÑO</v>
      </c>
    </row>
    <row r="521" spans="16:18" x14ac:dyDescent="0.25">
      <c r="P521" s="33" t="s">
        <v>1077</v>
      </c>
      <c r="Q521" s="33" t="s">
        <v>1217</v>
      </c>
      <c r="R521" s="33" t="str">
        <f>VLOOKUP(Tabla7[[#This Row],[Municipio Entidad]],Tabla2[[MUNICIPIO]:[DEPARTAMENTO]],2,FALSE)</f>
        <v>NARIÑO</v>
      </c>
    </row>
    <row r="522" spans="16:18" x14ac:dyDescent="0.25">
      <c r="P522" s="32" t="s">
        <v>1723</v>
      </c>
      <c r="Q522" s="32" t="s">
        <v>1399</v>
      </c>
      <c r="R522" s="33" t="e">
        <f>VLOOKUP(Tabla7[[#This Row],[Municipio Entidad]],Tabla2[[MUNICIPIO]:[DEPARTAMENTO]],2,FALSE)</f>
        <v>#N/A</v>
      </c>
    </row>
    <row r="523" spans="16:18" x14ac:dyDescent="0.25">
      <c r="P523" s="32" t="s">
        <v>1724</v>
      </c>
      <c r="Q523" s="32" t="s">
        <v>1230</v>
      </c>
      <c r="R523" s="33" t="e">
        <f>VLOOKUP(Tabla7[[#This Row],[Municipio Entidad]],Tabla2[[MUNICIPIO]:[DEPARTAMENTO]],2,FALSE)</f>
        <v>#N/A</v>
      </c>
    </row>
    <row r="524" spans="16:18" x14ac:dyDescent="0.25">
      <c r="P524" s="33" t="s">
        <v>1187</v>
      </c>
      <c r="Q524" s="33" t="s">
        <v>1222</v>
      </c>
      <c r="R524" s="33" t="str">
        <f>VLOOKUP(Tabla7[[#This Row],[Municipio Entidad]],Tabla2[[MUNICIPIO]:[DEPARTAMENTO]],2,FALSE)</f>
        <v>ANTIOQUIA</v>
      </c>
    </row>
    <row r="525" spans="16:18" x14ac:dyDescent="0.25">
      <c r="P525" s="33" t="s">
        <v>1103</v>
      </c>
      <c r="Q525" s="33" t="s">
        <v>1222</v>
      </c>
      <c r="R525" s="33" t="str">
        <f>VLOOKUP(Tabla7[[#This Row],[Municipio Entidad]],Tabla2[[MUNICIPIO]:[DEPARTAMENTO]],2,FALSE)</f>
        <v>ANTIOQUIA</v>
      </c>
    </row>
    <row r="526" spans="16:18" x14ac:dyDescent="0.25">
      <c r="P526" s="33" t="s">
        <v>1725</v>
      </c>
      <c r="Q526" s="33" t="s">
        <v>1228</v>
      </c>
      <c r="R526" s="33" t="e">
        <f>VLOOKUP(Tabla7[[#This Row],[Municipio Entidad]],Tabla2[[MUNICIPIO]:[DEPARTAMENTO]],2,FALSE)</f>
        <v>#N/A</v>
      </c>
    </row>
    <row r="527" spans="16:18" x14ac:dyDescent="0.25">
      <c r="P527" s="33" t="s">
        <v>1726</v>
      </c>
      <c r="Q527" s="33" t="s">
        <v>1399</v>
      </c>
      <c r="R527" s="33" t="e">
        <f>VLOOKUP(Tabla7[[#This Row],[Municipio Entidad]],Tabla2[[MUNICIPIO]:[DEPARTAMENTO]],2,FALSE)</f>
        <v>#N/A</v>
      </c>
    </row>
    <row r="528" spans="16:18" x14ac:dyDescent="0.25">
      <c r="P528" s="33" t="s">
        <v>1217</v>
      </c>
      <c r="Q528" s="33" t="s">
        <v>1222</v>
      </c>
      <c r="R528" s="33" t="e">
        <f>VLOOKUP(Tabla7[[#This Row],[Municipio Entidad]],Tabla2[[MUNICIPIO]:[DEPARTAMENTO]],2,FALSE)</f>
        <v>#N/A</v>
      </c>
    </row>
    <row r="529" spans="16:18" x14ac:dyDescent="0.25">
      <c r="P529" s="32" t="s">
        <v>1217</v>
      </c>
      <c r="Q529" s="32" t="s">
        <v>2108</v>
      </c>
      <c r="R529" s="33" t="e">
        <f>VLOOKUP(Tabla7[[#This Row],[Municipio Entidad]],Tabla2[[MUNICIPIO]:[DEPARTAMENTO]],2,FALSE)</f>
        <v>#N/A</v>
      </c>
    </row>
    <row r="530" spans="16:18" x14ac:dyDescent="0.25">
      <c r="P530" s="32" t="s">
        <v>1217</v>
      </c>
      <c r="Q530" s="32" t="s">
        <v>1217</v>
      </c>
      <c r="R530" s="33" t="e">
        <f>VLOOKUP(Tabla7[[#This Row],[Municipio Entidad]],Tabla2[[MUNICIPIO]:[DEPARTAMENTO]],2,FALSE)</f>
        <v>#N/A</v>
      </c>
    </row>
    <row r="531" spans="16:18" x14ac:dyDescent="0.25">
      <c r="P531" s="32" t="s">
        <v>1727</v>
      </c>
      <c r="Q531" s="32" t="s">
        <v>1224</v>
      </c>
      <c r="R531" s="33" t="e">
        <f>VLOOKUP(Tabla7[[#This Row],[Municipio Entidad]],Tabla2[[MUNICIPIO]:[DEPARTAMENTO]],2,FALSE)</f>
        <v>#N/A</v>
      </c>
    </row>
    <row r="532" spans="16:18" x14ac:dyDescent="0.25">
      <c r="P532" s="32" t="s">
        <v>1149</v>
      </c>
      <c r="Q532" s="32" t="s">
        <v>1222</v>
      </c>
      <c r="R532" s="33" t="str">
        <f>VLOOKUP(Tabla7[[#This Row],[Municipio Entidad]],Tabla2[[MUNICIPIO]:[DEPARTAMENTO]],2,FALSE)</f>
        <v>ANTIOQUIA</v>
      </c>
    </row>
    <row r="533" spans="16:18" x14ac:dyDescent="0.25">
      <c r="P533" s="33" t="s">
        <v>1104</v>
      </c>
      <c r="Q533" s="33" t="s">
        <v>1222</v>
      </c>
      <c r="R533" s="33" t="str">
        <f>VLOOKUP(Tabla7[[#This Row],[Municipio Entidad]],Tabla2[[MUNICIPIO]:[DEPARTAMENTO]],2,FALSE)</f>
        <v>ANTIOQUIA</v>
      </c>
    </row>
    <row r="534" spans="16:18" x14ac:dyDescent="0.25">
      <c r="P534" s="33" t="s">
        <v>1728</v>
      </c>
      <c r="Q534" s="33" t="s">
        <v>1414</v>
      </c>
      <c r="R534" s="33" t="e">
        <f>VLOOKUP(Tabla7[[#This Row],[Municipio Entidad]],Tabla2[[MUNICIPIO]:[DEPARTAMENTO]],2,FALSE)</f>
        <v>#N/A</v>
      </c>
    </row>
    <row r="535" spans="16:18" x14ac:dyDescent="0.25">
      <c r="P535" s="32" t="s">
        <v>1729</v>
      </c>
      <c r="Q535" s="32" t="s">
        <v>1224</v>
      </c>
      <c r="R535" s="33" t="e">
        <f>VLOOKUP(Tabla7[[#This Row],[Municipio Entidad]],Tabla2[[MUNICIPIO]:[DEPARTAMENTO]],2,FALSE)</f>
        <v>#N/A</v>
      </c>
    </row>
    <row r="536" spans="16:18" x14ac:dyDescent="0.25">
      <c r="P536" s="32" t="s">
        <v>1730</v>
      </c>
      <c r="Q536" s="32" t="s">
        <v>2108</v>
      </c>
      <c r="R536" s="33" t="e">
        <f>VLOOKUP(Tabla7[[#This Row],[Municipio Entidad]],Tabla2[[MUNICIPIO]:[DEPARTAMENTO]],2,FALSE)</f>
        <v>#N/A</v>
      </c>
    </row>
    <row r="537" spans="16:18" x14ac:dyDescent="0.25">
      <c r="P537" s="33" t="s">
        <v>1731</v>
      </c>
      <c r="Q537" s="33" t="s">
        <v>2108</v>
      </c>
      <c r="R537" s="33" t="e">
        <f>VLOOKUP(Tabla7[[#This Row],[Municipio Entidad]],Tabla2[[MUNICIPIO]:[DEPARTAMENTO]],2,FALSE)</f>
        <v>#N/A</v>
      </c>
    </row>
    <row r="538" spans="16:18" x14ac:dyDescent="0.25">
      <c r="P538" s="33" t="s">
        <v>1732</v>
      </c>
      <c r="Q538" s="33" t="s">
        <v>1222</v>
      </c>
      <c r="R538" s="33" t="e">
        <f>VLOOKUP(Tabla7[[#This Row],[Municipio Entidad]],Tabla2[[MUNICIPIO]:[DEPARTAMENTO]],2,FALSE)</f>
        <v>#N/A</v>
      </c>
    </row>
    <row r="539" spans="16:18" x14ac:dyDescent="0.25">
      <c r="P539" s="32" t="s">
        <v>1732</v>
      </c>
      <c r="Q539" s="32" t="s">
        <v>2112</v>
      </c>
      <c r="R539" s="33" t="e">
        <f>VLOOKUP(Tabla7[[#This Row],[Municipio Entidad]],Tabla2[[MUNICIPIO]:[DEPARTAMENTO]],2,FALSE)</f>
        <v>#N/A</v>
      </c>
    </row>
    <row r="540" spans="16:18" x14ac:dyDescent="0.25">
      <c r="P540" s="32" t="s">
        <v>1732</v>
      </c>
      <c r="Q540" s="32" t="s">
        <v>1225</v>
      </c>
      <c r="R540" s="33" t="e">
        <f>VLOOKUP(Tabla7[[#This Row],[Municipio Entidad]],Tabla2[[MUNICIPIO]:[DEPARTAMENTO]],2,FALSE)</f>
        <v>#N/A</v>
      </c>
    </row>
    <row r="541" spans="16:18" x14ac:dyDescent="0.25">
      <c r="P541" s="32" t="s">
        <v>1732</v>
      </c>
      <c r="Q541" s="32" t="s">
        <v>1399</v>
      </c>
      <c r="R541" s="33" t="e">
        <f>VLOOKUP(Tabla7[[#This Row],[Municipio Entidad]],Tabla2[[MUNICIPIO]:[DEPARTAMENTO]],2,FALSE)</f>
        <v>#N/A</v>
      </c>
    </row>
    <row r="542" spans="16:18" x14ac:dyDescent="0.25">
      <c r="P542" s="33" t="s">
        <v>1732</v>
      </c>
      <c r="Q542" s="33" t="s">
        <v>1414</v>
      </c>
      <c r="R542" s="33" t="e">
        <f>VLOOKUP(Tabla7[[#This Row],[Municipio Entidad]],Tabla2[[MUNICIPIO]:[DEPARTAMENTO]],2,FALSE)</f>
        <v>#N/A</v>
      </c>
    </row>
    <row r="543" spans="16:18" x14ac:dyDescent="0.25">
      <c r="P543" s="32" t="s">
        <v>1732</v>
      </c>
      <c r="Q543" s="32" t="s">
        <v>2110</v>
      </c>
      <c r="R543" s="33" t="e">
        <f>VLOOKUP(Tabla7[[#This Row],[Municipio Entidad]],Tabla2[[MUNICIPIO]:[DEPARTAMENTO]],2,FALSE)</f>
        <v>#N/A</v>
      </c>
    </row>
    <row r="544" spans="16:18" x14ac:dyDescent="0.25">
      <c r="P544" s="32" t="s">
        <v>1732</v>
      </c>
      <c r="Q544" s="32" t="s">
        <v>1216</v>
      </c>
      <c r="R544" s="33" t="e">
        <f>VLOOKUP(Tabla7[[#This Row],[Municipio Entidad]],Tabla2[[MUNICIPIO]:[DEPARTAMENTO]],2,FALSE)</f>
        <v>#N/A</v>
      </c>
    </row>
    <row r="545" spans="16:18" x14ac:dyDescent="0.25">
      <c r="P545" s="32" t="s">
        <v>1732</v>
      </c>
      <c r="Q545" s="32" t="s">
        <v>1231</v>
      </c>
      <c r="R545" s="33" t="e">
        <f>VLOOKUP(Tabla7[[#This Row],[Municipio Entidad]],Tabla2[[MUNICIPIO]:[DEPARTAMENTO]],2,FALSE)</f>
        <v>#N/A</v>
      </c>
    </row>
    <row r="546" spans="16:18" x14ac:dyDescent="0.25">
      <c r="P546" s="32" t="s">
        <v>1732</v>
      </c>
      <c r="Q546" s="32" t="s">
        <v>2108</v>
      </c>
      <c r="R546" s="33" t="e">
        <f>VLOOKUP(Tabla7[[#This Row],[Municipio Entidad]],Tabla2[[MUNICIPIO]:[DEPARTAMENTO]],2,FALSE)</f>
        <v>#N/A</v>
      </c>
    </row>
    <row r="547" spans="16:18" x14ac:dyDescent="0.25">
      <c r="P547" s="33" t="s">
        <v>1732</v>
      </c>
      <c r="Q547" s="33" t="s">
        <v>2113</v>
      </c>
      <c r="R547" s="33" t="e">
        <f>VLOOKUP(Tabla7[[#This Row],[Municipio Entidad]],Tabla2[[MUNICIPIO]:[DEPARTAMENTO]],2,FALSE)</f>
        <v>#N/A</v>
      </c>
    </row>
    <row r="548" spans="16:18" x14ac:dyDescent="0.25">
      <c r="P548" s="33" t="s">
        <v>1732</v>
      </c>
      <c r="Q548" s="33" t="s">
        <v>1224</v>
      </c>
      <c r="R548" s="33" t="e">
        <f>VLOOKUP(Tabla7[[#This Row],[Municipio Entidad]],Tabla2[[MUNICIPIO]:[DEPARTAMENTO]],2,FALSE)</f>
        <v>#N/A</v>
      </c>
    </row>
    <row r="549" spans="16:18" x14ac:dyDescent="0.25">
      <c r="P549" s="33" t="s">
        <v>1732</v>
      </c>
      <c r="Q549" s="33" t="s">
        <v>1220</v>
      </c>
      <c r="R549" s="33" t="e">
        <f>VLOOKUP(Tabla7[[#This Row],[Municipio Entidad]],Tabla2[[MUNICIPIO]:[DEPARTAMENTO]],2,FALSE)</f>
        <v>#N/A</v>
      </c>
    </row>
    <row r="550" spans="16:18" x14ac:dyDescent="0.25">
      <c r="P550" s="33" t="s">
        <v>1732</v>
      </c>
      <c r="Q550" s="33" t="s">
        <v>1732</v>
      </c>
      <c r="R550" s="33" t="e">
        <f>VLOOKUP(Tabla7[[#This Row],[Municipio Entidad]],Tabla2[[MUNICIPIO]:[DEPARTAMENTO]],2,FALSE)</f>
        <v>#N/A</v>
      </c>
    </row>
    <row r="551" spans="16:18" x14ac:dyDescent="0.25">
      <c r="P551" s="33" t="s">
        <v>1732</v>
      </c>
      <c r="Q551" s="33" t="s">
        <v>1229</v>
      </c>
      <c r="R551" s="33" t="e">
        <f>VLOOKUP(Tabla7[[#This Row],[Municipio Entidad]],Tabla2[[MUNICIPIO]:[DEPARTAMENTO]],2,FALSE)</f>
        <v>#N/A</v>
      </c>
    </row>
    <row r="552" spans="16:18" x14ac:dyDescent="0.25">
      <c r="P552" s="33" t="s">
        <v>1732</v>
      </c>
      <c r="Q552" s="33" t="s">
        <v>2118</v>
      </c>
      <c r="R552" s="33" t="e">
        <f>VLOOKUP(Tabla7[[#This Row],[Municipio Entidad]],Tabla2[[MUNICIPIO]:[DEPARTAMENTO]],2,FALSE)</f>
        <v>#N/A</v>
      </c>
    </row>
    <row r="553" spans="16:18" x14ac:dyDescent="0.25">
      <c r="P553" s="32" t="s">
        <v>1732</v>
      </c>
      <c r="Q553" s="32" t="s">
        <v>2109</v>
      </c>
      <c r="R553" s="33" t="e">
        <f>VLOOKUP(Tabla7[[#This Row],[Municipio Entidad]],Tabla2[[MUNICIPIO]:[DEPARTAMENTO]],2,FALSE)</f>
        <v>#N/A</v>
      </c>
    </row>
    <row r="554" spans="16:18" x14ac:dyDescent="0.25">
      <c r="P554" s="32" t="s">
        <v>1732</v>
      </c>
      <c r="Q554" s="32" t="s">
        <v>1230</v>
      </c>
      <c r="R554" s="33" t="e">
        <f>VLOOKUP(Tabla7[[#This Row],[Municipio Entidad]],Tabla2[[MUNICIPIO]:[DEPARTAMENTO]],2,FALSE)</f>
        <v>#N/A</v>
      </c>
    </row>
    <row r="555" spans="16:18" x14ac:dyDescent="0.25">
      <c r="P555" s="33" t="s">
        <v>1732</v>
      </c>
      <c r="Q555" s="33" t="s">
        <v>1218</v>
      </c>
      <c r="R555" s="33" t="e">
        <f>VLOOKUP(Tabla7[[#This Row],[Municipio Entidad]],Tabla2[[MUNICIPIO]:[DEPARTAMENTO]],2,FALSE)</f>
        <v>#N/A</v>
      </c>
    </row>
    <row r="556" spans="16:18" x14ac:dyDescent="0.25">
      <c r="P556" s="33" t="s">
        <v>1732</v>
      </c>
      <c r="Q556" s="33" t="s">
        <v>2115</v>
      </c>
      <c r="R556" s="33" t="e">
        <f>VLOOKUP(Tabla7[[#This Row],[Municipio Entidad]],Tabla2[[MUNICIPIO]:[DEPARTAMENTO]],2,FALSE)</f>
        <v>#N/A</v>
      </c>
    </row>
    <row r="557" spans="16:18" x14ac:dyDescent="0.25">
      <c r="P557" s="32" t="s">
        <v>1733</v>
      </c>
      <c r="Q557" s="32" t="s">
        <v>1399</v>
      </c>
      <c r="R557" s="33" t="e">
        <f>VLOOKUP(Tabla7[[#This Row],[Municipio Entidad]],Tabla2[[MUNICIPIO]:[DEPARTAMENTO]],2,FALSE)</f>
        <v>#N/A</v>
      </c>
    </row>
    <row r="558" spans="16:18" x14ac:dyDescent="0.25">
      <c r="P558" s="33" t="s">
        <v>1734</v>
      </c>
      <c r="Q558" s="33" t="s">
        <v>1414</v>
      </c>
      <c r="R558" s="33" t="e">
        <f>VLOOKUP(Tabla7[[#This Row],[Municipio Entidad]],Tabla2[[MUNICIPIO]:[DEPARTAMENTO]],2,FALSE)</f>
        <v>#N/A</v>
      </c>
    </row>
    <row r="559" spans="16:18" x14ac:dyDescent="0.25">
      <c r="P559" s="33" t="s">
        <v>1735</v>
      </c>
      <c r="Q559" s="33" t="s">
        <v>1225</v>
      </c>
      <c r="R559" s="33" t="e">
        <f>VLOOKUP(Tabla7[[#This Row],[Municipio Entidad]],Tabla2[[MUNICIPIO]:[DEPARTAMENTO]],2,FALSE)</f>
        <v>#N/A</v>
      </c>
    </row>
    <row r="560" spans="16:18" x14ac:dyDescent="0.25">
      <c r="P560" s="32" t="s">
        <v>1736</v>
      </c>
      <c r="Q560" s="32" t="s">
        <v>1221</v>
      </c>
      <c r="R560" s="33" t="e">
        <f>VLOOKUP(Tabla7[[#This Row],[Municipio Entidad]],Tabla2[[MUNICIPIO]:[DEPARTAMENTO]],2,FALSE)</f>
        <v>#N/A</v>
      </c>
    </row>
    <row r="561" spans="16:18" x14ac:dyDescent="0.25">
      <c r="P561" s="33" t="s">
        <v>1737</v>
      </c>
      <c r="Q561" s="33" t="s">
        <v>1399</v>
      </c>
      <c r="R561" s="33" t="e">
        <f>VLOOKUP(Tabla7[[#This Row],[Municipio Entidad]],Tabla2[[MUNICIPIO]:[DEPARTAMENTO]],2,FALSE)</f>
        <v>#N/A</v>
      </c>
    </row>
    <row r="562" spans="16:18" x14ac:dyDescent="0.25">
      <c r="P562" s="32" t="s">
        <v>1738</v>
      </c>
      <c r="Q562" s="32" t="s">
        <v>2110</v>
      </c>
      <c r="R562" s="33" t="e">
        <f>VLOOKUP(Tabla7[[#This Row],[Municipio Entidad]],Tabla2[[MUNICIPIO]:[DEPARTAMENTO]],2,FALSE)</f>
        <v>#N/A</v>
      </c>
    </row>
    <row r="563" spans="16:18" x14ac:dyDescent="0.25">
      <c r="P563" s="33" t="s">
        <v>1739</v>
      </c>
      <c r="Q563" s="33" t="s">
        <v>1218</v>
      </c>
      <c r="R563" s="33" t="e">
        <f>VLOOKUP(Tabla7[[#This Row],[Municipio Entidad]],Tabla2[[MUNICIPIO]:[DEPARTAMENTO]],2,FALSE)</f>
        <v>#N/A</v>
      </c>
    </row>
    <row r="564" spans="16:18" x14ac:dyDescent="0.25">
      <c r="P564" s="32" t="s">
        <v>1740</v>
      </c>
      <c r="Q564" s="32" t="s">
        <v>1228</v>
      </c>
      <c r="R564" s="33" t="e">
        <f>VLOOKUP(Tabla7[[#This Row],[Municipio Entidad]],Tabla2[[MUNICIPIO]:[DEPARTAMENTO]],2,FALSE)</f>
        <v>#N/A</v>
      </c>
    </row>
    <row r="565" spans="16:18" x14ac:dyDescent="0.25">
      <c r="P565" s="33" t="s">
        <v>1741</v>
      </c>
      <c r="Q565" s="33" t="s">
        <v>2109</v>
      </c>
      <c r="R565" s="33" t="e">
        <f>VLOOKUP(Tabla7[[#This Row],[Municipio Entidad]],Tabla2[[MUNICIPIO]:[DEPARTAMENTO]],2,FALSE)</f>
        <v>#N/A</v>
      </c>
    </row>
    <row r="566" spans="16:18" x14ac:dyDescent="0.25">
      <c r="P566" s="33" t="s">
        <v>1742</v>
      </c>
      <c r="Q566" s="33" t="s">
        <v>1399</v>
      </c>
      <c r="R566" s="33" t="e">
        <f>VLOOKUP(Tabla7[[#This Row],[Municipio Entidad]],Tabla2[[MUNICIPIO]:[DEPARTAMENTO]],2,FALSE)</f>
        <v>#N/A</v>
      </c>
    </row>
    <row r="567" spans="16:18" x14ac:dyDescent="0.25">
      <c r="P567" s="33" t="s">
        <v>1743</v>
      </c>
      <c r="Q567" s="33" t="s">
        <v>1222</v>
      </c>
      <c r="R567" s="33" t="e">
        <f>VLOOKUP(Tabla7[[#This Row],[Municipio Entidad]],Tabla2[[MUNICIPIO]:[DEPARTAMENTO]],2,FALSE)</f>
        <v>#N/A</v>
      </c>
    </row>
    <row r="568" spans="16:18" x14ac:dyDescent="0.25">
      <c r="P568" s="33" t="s">
        <v>1078</v>
      </c>
      <c r="Q568" s="33" t="s">
        <v>1217</v>
      </c>
      <c r="R568" s="33" t="str">
        <f>VLOOKUP(Tabla7[[#This Row],[Municipio Entidad]],Tabla2[[MUNICIPIO]:[DEPARTAMENTO]],2,FALSE)</f>
        <v>NARIÑO</v>
      </c>
    </row>
    <row r="569" spans="16:18" x14ac:dyDescent="0.25">
      <c r="P569" s="33" t="s">
        <v>1744</v>
      </c>
      <c r="Q569" s="33" t="s">
        <v>1224</v>
      </c>
      <c r="R569" s="33" t="e">
        <f>VLOOKUP(Tabla7[[#This Row],[Municipio Entidad]],Tabla2[[MUNICIPIO]:[DEPARTAMENTO]],2,FALSE)</f>
        <v>#N/A</v>
      </c>
    </row>
    <row r="570" spans="16:18" x14ac:dyDescent="0.25">
      <c r="P570" s="33" t="s">
        <v>1164</v>
      </c>
      <c r="Q570" s="33" t="s">
        <v>1229</v>
      </c>
      <c r="R570" s="33" t="str">
        <f>VLOOKUP(Tabla7[[#This Row],[Municipio Entidad]],Tabla2[[MUNICIPIO]:[DEPARTAMENTO]],2,FALSE)</f>
        <v>PUTUMAYO</v>
      </c>
    </row>
    <row r="571" spans="16:18" x14ac:dyDescent="0.25">
      <c r="P571" s="32" t="s">
        <v>1745</v>
      </c>
      <c r="Q571" s="32" t="s">
        <v>2110</v>
      </c>
      <c r="R571" s="33" t="e">
        <f>VLOOKUP(Tabla7[[#This Row],[Municipio Entidad]],Tabla2[[MUNICIPIO]:[DEPARTAMENTO]],2,FALSE)</f>
        <v>#N/A</v>
      </c>
    </row>
    <row r="572" spans="16:18" x14ac:dyDescent="0.25">
      <c r="P572" s="33" t="s">
        <v>1746</v>
      </c>
      <c r="Q572" s="33" t="s">
        <v>1230</v>
      </c>
      <c r="R572" s="33" t="e">
        <f>VLOOKUP(Tabla7[[#This Row],[Municipio Entidad]],Tabla2[[MUNICIPIO]:[DEPARTAMENTO]],2,FALSE)</f>
        <v>#N/A</v>
      </c>
    </row>
    <row r="573" spans="16:18" x14ac:dyDescent="0.25">
      <c r="P573" s="33" t="s">
        <v>1747</v>
      </c>
      <c r="Q573" s="33" t="s">
        <v>1217</v>
      </c>
      <c r="R573" s="33" t="e">
        <f>VLOOKUP(Tabla7[[#This Row],[Municipio Entidad]],Tabla2[[MUNICIPIO]:[DEPARTAMENTO]],2,FALSE)</f>
        <v>#N/A</v>
      </c>
    </row>
    <row r="574" spans="16:18" x14ac:dyDescent="0.25">
      <c r="P574" s="33" t="s">
        <v>1748</v>
      </c>
      <c r="Q574" s="33" t="s">
        <v>1399</v>
      </c>
      <c r="R574" s="33" t="e">
        <f>VLOOKUP(Tabla7[[#This Row],[Municipio Entidad]],Tabla2[[MUNICIPIO]:[DEPARTAMENTO]],2,FALSE)</f>
        <v>#N/A</v>
      </c>
    </row>
    <row r="575" spans="16:18" x14ac:dyDescent="0.25">
      <c r="P575" s="33" t="s">
        <v>1135</v>
      </c>
      <c r="Q575" s="33" t="s">
        <v>1226</v>
      </c>
      <c r="R575" s="33" t="str">
        <f>VLOOKUP(Tabla7[[#This Row],[Municipio Entidad]],Tabla2[[MUNICIPIO]:[DEPARTAMENTO]],2,FALSE)</f>
        <v>SUCRE</v>
      </c>
    </row>
    <row r="576" spans="16:18" x14ac:dyDescent="0.25">
      <c r="P576" s="32" t="s">
        <v>1749</v>
      </c>
      <c r="Q576" s="32" t="s">
        <v>1399</v>
      </c>
      <c r="R576" s="33" t="e">
        <f>VLOOKUP(Tabla7[[#This Row],[Municipio Entidad]],Tabla2[[MUNICIPIO]:[DEPARTAMENTO]],2,FALSE)</f>
        <v>#N/A</v>
      </c>
    </row>
    <row r="577" spans="16:18" x14ac:dyDescent="0.25">
      <c r="P577" s="32" t="s">
        <v>1750</v>
      </c>
      <c r="Q577" s="32" t="s">
        <v>2108</v>
      </c>
      <c r="R577" s="33" t="e">
        <f>VLOOKUP(Tabla7[[#This Row],[Municipio Entidad]],Tabla2[[MUNICIPIO]:[DEPARTAMENTO]],2,FALSE)</f>
        <v>#N/A</v>
      </c>
    </row>
    <row r="578" spans="16:18" x14ac:dyDescent="0.25">
      <c r="P578" s="33" t="s">
        <v>1751</v>
      </c>
      <c r="Q578" s="33" t="s">
        <v>1414</v>
      </c>
      <c r="R578" s="33" t="e">
        <f>VLOOKUP(Tabla7[[#This Row],[Municipio Entidad]],Tabla2[[MUNICIPIO]:[DEPARTAMENTO]],2,FALSE)</f>
        <v>#N/A</v>
      </c>
    </row>
    <row r="579" spans="16:18" x14ac:dyDescent="0.25">
      <c r="P579" s="33" t="s">
        <v>1752</v>
      </c>
      <c r="Q579" s="33" t="s">
        <v>1216</v>
      </c>
      <c r="R579" s="33" t="e">
        <f>VLOOKUP(Tabla7[[#This Row],[Municipio Entidad]],Tabla2[[MUNICIPIO]:[DEPARTAMENTO]],2,FALSE)</f>
        <v>#N/A</v>
      </c>
    </row>
    <row r="580" spans="16:18" x14ac:dyDescent="0.25">
      <c r="P580" s="32" t="s">
        <v>1753</v>
      </c>
      <c r="Q580" s="32" t="s">
        <v>1399</v>
      </c>
      <c r="R580" s="33" t="e">
        <f>VLOOKUP(Tabla7[[#This Row],[Municipio Entidad]],Tabla2[[MUNICIPIO]:[DEPARTAMENTO]],2,FALSE)</f>
        <v>#N/A</v>
      </c>
    </row>
    <row r="581" spans="16:18" x14ac:dyDescent="0.25">
      <c r="P581" s="32" t="s">
        <v>1754</v>
      </c>
      <c r="Q581" s="32" t="s">
        <v>1216</v>
      </c>
      <c r="R581" s="33" t="e">
        <f>VLOOKUP(Tabla7[[#This Row],[Municipio Entidad]],Tabla2[[MUNICIPIO]:[DEPARTAMENTO]],2,FALSE)</f>
        <v>#N/A</v>
      </c>
    </row>
    <row r="582" spans="16:18" x14ac:dyDescent="0.25">
      <c r="P582" s="32" t="s">
        <v>1755</v>
      </c>
      <c r="Q582" s="32" t="s">
        <v>1224</v>
      </c>
      <c r="R582" s="33" t="e">
        <f>VLOOKUP(Tabla7[[#This Row],[Municipio Entidad]],Tabla2[[MUNICIPIO]:[DEPARTAMENTO]],2,FALSE)</f>
        <v>#N/A</v>
      </c>
    </row>
    <row r="583" spans="16:18" x14ac:dyDescent="0.25">
      <c r="P583" s="32" t="s">
        <v>1756</v>
      </c>
      <c r="Q583" s="32" t="s">
        <v>2108</v>
      </c>
      <c r="R583" s="33" t="e">
        <f>VLOOKUP(Tabla7[[#This Row],[Municipio Entidad]],Tabla2[[MUNICIPIO]:[DEPARTAMENTO]],2,FALSE)</f>
        <v>#N/A</v>
      </c>
    </row>
    <row r="584" spans="16:18" x14ac:dyDescent="0.25">
      <c r="P584" s="32" t="s">
        <v>1757</v>
      </c>
      <c r="Q584" s="32" t="s">
        <v>1399</v>
      </c>
      <c r="R584" s="33" t="e">
        <f>VLOOKUP(Tabla7[[#This Row],[Municipio Entidad]],Tabla2[[MUNICIPIO]:[DEPARTAMENTO]],2,FALSE)</f>
        <v>#N/A</v>
      </c>
    </row>
    <row r="585" spans="16:18" x14ac:dyDescent="0.25">
      <c r="P585" s="32" t="s">
        <v>1758</v>
      </c>
      <c r="Q585" s="32" t="s">
        <v>1399</v>
      </c>
      <c r="R585" s="33" t="e">
        <f>VLOOKUP(Tabla7[[#This Row],[Municipio Entidad]],Tabla2[[MUNICIPIO]:[DEPARTAMENTO]],2,FALSE)</f>
        <v>#N/A</v>
      </c>
    </row>
    <row r="586" spans="16:18" x14ac:dyDescent="0.25">
      <c r="P586" s="33" t="s">
        <v>1759</v>
      </c>
      <c r="Q586" s="33" t="s">
        <v>1224</v>
      </c>
      <c r="R586" s="33" t="e">
        <f>VLOOKUP(Tabla7[[#This Row],[Municipio Entidad]],Tabla2[[MUNICIPIO]:[DEPARTAMENTO]],2,FALSE)</f>
        <v>#N/A</v>
      </c>
    </row>
    <row r="587" spans="16:18" x14ac:dyDescent="0.25">
      <c r="P587" s="32" t="s">
        <v>1760</v>
      </c>
      <c r="Q587" s="32" t="s">
        <v>1224</v>
      </c>
      <c r="R587" s="33" t="e">
        <f>VLOOKUP(Tabla7[[#This Row],[Municipio Entidad]],Tabla2[[MUNICIPIO]:[DEPARTAMENTO]],2,FALSE)</f>
        <v>#N/A</v>
      </c>
    </row>
    <row r="588" spans="16:18" x14ac:dyDescent="0.25">
      <c r="P588" s="32" t="s">
        <v>1761</v>
      </c>
      <c r="Q588" s="32" t="s">
        <v>2109</v>
      </c>
      <c r="R588" s="33" t="e">
        <f>VLOOKUP(Tabla7[[#This Row],[Municipio Entidad]],Tabla2[[MUNICIPIO]:[DEPARTAMENTO]],2,FALSE)</f>
        <v>#N/A</v>
      </c>
    </row>
    <row r="589" spans="16:18" x14ac:dyDescent="0.25">
      <c r="P589" s="33" t="s">
        <v>1762</v>
      </c>
      <c r="Q589" s="33" t="s">
        <v>2112</v>
      </c>
      <c r="R589" s="33" t="e">
        <f>VLOOKUP(Tabla7[[#This Row],[Municipio Entidad]],Tabla2[[MUNICIPIO]:[DEPARTAMENTO]],2,FALSE)</f>
        <v>#N/A</v>
      </c>
    </row>
    <row r="590" spans="16:18" x14ac:dyDescent="0.25">
      <c r="P590" s="32" t="s">
        <v>1763</v>
      </c>
      <c r="Q590" s="32" t="s">
        <v>2109</v>
      </c>
      <c r="R590" s="33" t="e">
        <f>VLOOKUP(Tabla7[[#This Row],[Municipio Entidad]],Tabla2[[MUNICIPIO]:[DEPARTAMENTO]],2,FALSE)</f>
        <v>#N/A</v>
      </c>
    </row>
    <row r="591" spans="16:18" x14ac:dyDescent="0.25">
      <c r="P591" s="33" t="s">
        <v>1764</v>
      </c>
      <c r="Q591" s="33" t="s">
        <v>1218</v>
      </c>
      <c r="R591" s="33" t="e">
        <f>VLOOKUP(Tabla7[[#This Row],[Municipio Entidad]],Tabla2[[MUNICIPIO]:[DEPARTAMENTO]],2,FALSE)</f>
        <v>#N/A</v>
      </c>
    </row>
    <row r="592" spans="16:18" x14ac:dyDescent="0.25">
      <c r="P592" s="33" t="s">
        <v>1136</v>
      </c>
      <c r="Q592" s="33" t="s">
        <v>1226</v>
      </c>
      <c r="R592" s="33" t="str">
        <f>VLOOKUP(Tabla7[[#This Row],[Municipio Entidad]],Tabla2[[MUNICIPIO]:[DEPARTAMENTO]],2,FALSE)</f>
        <v>SUCRE</v>
      </c>
    </row>
    <row r="593" spans="16:18" x14ac:dyDescent="0.25">
      <c r="P593" s="32" t="s">
        <v>1765</v>
      </c>
      <c r="Q593" s="32" t="s">
        <v>1230</v>
      </c>
      <c r="R593" s="33" t="e">
        <f>VLOOKUP(Tabla7[[#This Row],[Municipio Entidad]],Tabla2[[MUNICIPIO]:[DEPARTAMENTO]],2,FALSE)</f>
        <v>#N/A</v>
      </c>
    </row>
    <row r="594" spans="16:18" x14ac:dyDescent="0.25">
      <c r="P594" s="32" t="s">
        <v>1766</v>
      </c>
      <c r="Q594" s="32" t="s">
        <v>1228</v>
      </c>
      <c r="R594" s="33" t="e">
        <f>VLOOKUP(Tabla7[[#This Row],[Municipio Entidad]],Tabla2[[MUNICIPIO]:[DEPARTAMENTO]],2,FALSE)</f>
        <v>#N/A</v>
      </c>
    </row>
    <row r="595" spans="16:18" x14ac:dyDescent="0.25">
      <c r="P595" s="32" t="s">
        <v>1767</v>
      </c>
      <c r="Q595" s="32" t="s">
        <v>1399</v>
      </c>
      <c r="R595" s="33" t="e">
        <f>VLOOKUP(Tabla7[[#This Row],[Municipio Entidad]],Tabla2[[MUNICIPIO]:[DEPARTAMENTO]],2,FALSE)</f>
        <v>#N/A</v>
      </c>
    </row>
    <row r="596" spans="16:18" x14ac:dyDescent="0.25">
      <c r="P596" s="33" t="s">
        <v>1768</v>
      </c>
      <c r="Q596" s="33" t="s">
        <v>2109</v>
      </c>
      <c r="R596" s="33" t="e">
        <f>VLOOKUP(Tabla7[[#This Row],[Municipio Entidad]],Tabla2[[MUNICIPIO]:[DEPARTAMENTO]],2,FALSE)</f>
        <v>#N/A</v>
      </c>
    </row>
    <row r="597" spans="16:18" x14ac:dyDescent="0.25">
      <c r="P597" s="32" t="s">
        <v>1769</v>
      </c>
      <c r="Q597" s="32" t="s">
        <v>2108</v>
      </c>
      <c r="R597" s="33" t="e">
        <f>VLOOKUP(Tabla7[[#This Row],[Municipio Entidad]],Tabla2[[MUNICIPIO]:[DEPARTAMENTO]],2,FALSE)</f>
        <v>#N/A</v>
      </c>
    </row>
    <row r="598" spans="16:18" x14ac:dyDescent="0.25">
      <c r="P598" s="32" t="s">
        <v>1770</v>
      </c>
      <c r="Q598" s="32" t="s">
        <v>1217</v>
      </c>
      <c r="R598" s="33" t="e">
        <f>VLOOKUP(Tabla7[[#This Row],[Municipio Entidad]],Tabla2[[MUNICIPIO]:[DEPARTAMENTO]],2,FALSE)</f>
        <v>#N/A</v>
      </c>
    </row>
    <row r="599" spans="16:18" x14ac:dyDescent="0.25">
      <c r="P599" s="32" t="s">
        <v>1062</v>
      </c>
      <c r="Q599" s="32" t="s">
        <v>1216</v>
      </c>
      <c r="R599" s="33" t="str">
        <f>VLOOKUP(Tabla7[[#This Row],[Municipio Entidad]],Tabla2[[MUNICIPIO]:[DEPARTAMENTO]],2,FALSE)</f>
        <v>CAUCA</v>
      </c>
    </row>
    <row r="600" spans="16:18" x14ac:dyDescent="0.25">
      <c r="P600" s="32" t="s">
        <v>1771</v>
      </c>
      <c r="Q600" s="32" t="s">
        <v>1399</v>
      </c>
      <c r="R600" s="33" t="e">
        <f>VLOOKUP(Tabla7[[#This Row],[Municipio Entidad]],Tabla2[[MUNICIPIO]:[DEPARTAMENTO]],2,FALSE)</f>
        <v>#N/A</v>
      </c>
    </row>
    <row r="601" spans="16:18" x14ac:dyDescent="0.25">
      <c r="P601" s="33" t="s">
        <v>1772</v>
      </c>
      <c r="Q601" s="33" t="s">
        <v>2110</v>
      </c>
      <c r="R601" s="33" t="e">
        <f>VLOOKUP(Tabla7[[#This Row],[Municipio Entidad]],Tabla2[[MUNICIPIO]:[DEPARTAMENTO]],2,FALSE)</f>
        <v>#N/A</v>
      </c>
    </row>
    <row r="602" spans="16:18" x14ac:dyDescent="0.25">
      <c r="P602" s="32" t="s">
        <v>1773</v>
      </c>
      <c r="Q602" s="32" t="s">
        <v>1399</v>
      </c>
      <c r="R602" s="33" t="e">
        <f>VLOOKUP(Tabla7[[#This Row],[Municipio Entidad]],Tabla2[[MUNICIPIO]:[DEPARTAMENTO]],2,FALSE)</f>
        <v>#N/A</v>
      </c>
    </row>
    <row r="603" spans="16:18" x14ac:dyDescent="0.25">
      <c r="P603" s="33" t="s">
        <v>1774</v>
      </c>
      <c r="Q603" s="33" t="s">
        <v>1221</v>
      </c>
      <c r="R603" s="33" t="e">
        <f>VLOOKUP(Tabla7[[#This Row],[Municipio Entidad]],Tabla2[[MUNICIPIO]:[DEPARTAMENTO]],2,FALSE)</f>
        <v>#N/A</v>
      </c>
    </row>
    <row r="604" spans="16:18" x14ac:dyDescent="0.25">
      <c r="P604" s="32" t="s">
        <v>1775</v>
      </c>
      <c r="Q604" s="32" t="s">
        <v>1219</v>
      </c>
      <c r="R604" s="33" t="e">
        <f>VLOOKUP(Tabla7[[#This Row],[Municipio Entidad]],Tabla2[[MUNICIPIO]:[DEPARTAMENTO]],2,FALSE)</f>
        <v>#N/A</v>
      </c>
    </row>
    <row r="605" spans="16:18" x14ac:dyDescent="0.25">
      <c r="P605" s="33" t="s">
        <v>1776</v>
      </c>
      <c r="Q605" s="33" t="s">
        <v>1414</v>
      </c>
      <c r="R605" s="33" t="e">
        <f>VLOOKUP(Tabla7[[#This Row],[Municipio Entidad]],Tabla2[[MUNICIPIO]:[DEPARTAMENTO]],2,FALSE)</f>
        <v>#N/A</v>
      </c>
    </row>
    <row r="606" spans="16:18" x14ac:dyDescent="0.25">
      <c r="P606" s="32" t="s">
        <v>1777</v>
      </c>
      <c r="Q606" s="32" t="s">
        <v>1222</v>
      </c>
      <c r="R606" s="33" t="e">
        <f>VLOOKUP(Tabla7[[#This Row],[Municipio Entidad]],Tabla2[[MUNICIPIO]:[DEPARTAMENTO]],2,FALSE)</f>
        <v>#N/A</v>
      </c>
    </row>
    <row r="607" spans="16:18" x14ac:dyDescent="0.25">
      <c r="P607" s="32" t="s">
        <v>1778</v>
      </c>
      <c r="Q607" s="32" t="s">
        <v>1843</v>
      </c>
      <c r="R607" s="33" t="e">
        <f>VLOOKUP(Tabla7[[#This Row],[Municipio Entidad]],Tabla2[[MUNICIPIO]:[DEPARTAMENTO]],2,FALSE)</f>
        <v>#N/A</v>
      </c>
    </row>
    <row r="608" spans="16:18" x14ac:dyDescent="0.25">
      <c r="P608" s="33" t="s">
        <v>1779</v>
      </c>
      <c r="Q608" s="33" t="s">
        <v>1399</v>
      </c>
      <c r="R608" s="33" t="e">
        <f>VLOOKUP(Tabla7[[#This Row],[Municipio Entidad]],Tabla2[[MUNICIPIO]:[DEPARTAMENTO]],2,FALSE)</f>
        <v>#N/A</v>
      </c>
    </row>
    <row r="609" spans="16:18" x14ac:dyDescent="0.25">
      <c r="P609" s="33" t="s">
        <v>1780</v>
      </c>
      <c r="Q609" s="33" t="s">
        <v>1216</v>
      </c>
      <c r="R609" s="33" t="e">
        <f>VLOOKUP(Tabla7[[#This Row],[Municipio Entidad]],Tabla2[[MUNICIPIO]:[DEPARTAMENTO]],2,FALSE)</f>
        <v>#N/A</v>
      </c>
    </row>
    <row r="610" spans="16:18" x14ac:dyDescent="0.25">
      <c r="P610" s="32" t="s">
        <v>1781</v>
      </c>
      <c r="Q610" s="32" t="s">
        <v>2109</v>
      </c>
      <c r="R610" s="33" t="e">
        <f>VLOOKUP(Tabla7[[#This Row],[Municipio Entidad]],Tabla2[[MUNICIPIO]:[DEPARTAMENTO]],2,FALSE)</f>
        <v>#N/A</v>
      </c>
    </row>
    <row r="611" spans="16:18" x14ac:dyDescent="0.25">
      <c r="P611" s="33" t="s">
        <v>1063</v>
      </c>
      <c r="Q611" s="33" t="s">
        <v>1216</v>
      </c>
      <c r="R611" s="33" t="str">
        <f>VLOOKUP(Tabla7[[#This Row],[Municipio Entidad]],Tabla2[[MUNICIPIO]:[DEPARTAMENTO]],2,FALSE)</f>
        <v>CAUCA</v>
      </c>
    </row>
    <row r="612" spans="16:18" x14ac:dyDescent="0.25">
      <c r="P612" s="33" t="s">
        <v>1782</v>
      </c>
      <c r="Q612" s="33" t="s">
        <v>2111</v>
      </c>
      <c r="R612" s="33" t="e">
        <f>VLOOKUP(Tabla7[[#This Row],[Municipio Entidad]],Tabla2[[MUNICIPIO]:[DEPARTAMENTO]],2,FALSE)</f>
        <v>#N/A</v>
      </c>
    </row>
    <row r="613" spans="16:18" x14ac:dyDescent="0.25">
      <c r="P613" s="32" t="s">
        <v>1783</v>
      </c>
      <c r="Q613" s="32" t="s">
        <v>1221</v>
      </c>
      <c r="R613" s="33" t="e">
        <f>VLOOKUP(Tabla7[[#This Row],[Municipio Entidad]],Tabla2[[MUNICIPIO]:[DEPARTAMENTO]],2,FALSE)</f>
        <v>#N/A</v>
      </c>
    </row>
    <row r="614" spans="16:18" x14ac:dyDescent="0.25">
      <c r="P614" s="33" t="s">
        <v>1784</v>
      </c>
      <c r="Q614" s="33" t="s">
        <v>2109</v>
      </c>
      <c r="R614" s="33" t="e">
        <f>VLOOKUP(Tabla7[[#This Row],[Municipio Entidad]],Tabla2[[MUNICIPIO]:[DEPARTAMENTO]],2,FALSE)</f>
        <v>#N/A</v>
      </c>
    </row>
    <row r="615" spans="16:18" x14ac:dyDescent="0.25">
      <c r="P615" s="33" t="s">
        <v>1785</v>
      </c>
      <c r="Q615" s="33" t="s">
        <v>1225</v>
      </c>
      <c r="R615" s="33" t="e">
        <f>VLOOKUP(Tabla7[[#This Row],[Municipio Entidad]],Tabla2[[MUNICIPIO]:[DEPARTAMENTO]],2,FALSE)</f>
        <v>#N/A</v>
      </c>
    </row>
    <row r="616" spans="16:18" x14ac:dyDescent="0.25">
      <c r="P616" s="33" t="s">
        <v>1786</v>
      </c>
      <c r="Q616" s="33" t="s">
        <v>2112</v>
      </c>
      <c r="R616" s="33" t="e">
        <f>VLOOKUP(Tabla7[[#This Row],[Municipio Entidad]],Tabla2[[MUNICIPIO]:[DEPARTAMENTO]],2,FALSE)</f>
        <v>#N/A</v>
      </c>
    </row>
    <row r="617" spans="16:18" x14ac:dyDescent="0.25">
      <c r="P617" s="33" t="s">
        <v>1787</v>
      </c>
      <c r="Q617" s="33" t="s">
        <v>1399</v>
      </c>
      <c r="R617" s="33" t="e">
        <f>VLOOKUP(Tabla7[[#This Row],[Municipio Entidad]],Tabla2[[MUNICIPIO]:[DEPARTAMENTO]],2,FALSE)</f>
        <v>#N/A</v>
      </c>
    </row>
    <row r="618" spans="16:18" x14ac:dyDescent="0.25">
      <c r="P618" s="33" t="s">
        <v>1788</v>
      </c>
      <c r="Q618" s="33" t="s">
        <v>1224</v>
      </c>
      <c r="R618" s="33" t="e">
        <f>VLOOKUP(Tabla7[[#This Row],[Municipio Entidad]],Tabla2[[MUNICIPIO]:[DEPARTAMENTO]],2,FALSE)</f>
        <v>#N/A</v>
      </c>
    </row>
    <row r="619" spans="16:18" x14ac:dyDescent="0.25">
      <c r="P619" s="32" t="s">
        <v>1789</v>
      </c>
      <c r="Q619" s="32" t="s">
        <v>1221</v>
      </c>
      <c r="R619" s="33" t="e">
        <f>VLOOKUP(Tabla7[[#This Row],[Municipio Entidad]],Tabla2[[MUNICIPIO]:[DEPARTAMENTO]],2,FALSE)</f>
        <v>#N/A</v>
      </c>
    </row>
    <row r="620" spans="16:18" x14ac:dyDescent="0.25">
      <c r="P620" s="32" t="s">
        <v>1185</v>
      </c>
      <c r="Q620" s="32" t="s">
        <v>1230</v>
      </c>
      <c r="R620" s="33" t="str">
        <f>VLOOKUP(Tabla7[[#This Row],[Municipio Entidad]],Tabla2[[MUNICIPIO]:[DEPARTAMENTO]],2,FALSE)</f>
        <v>TOLIMA</v>
      </c>
    </row>
    <row r="621" spans="16:18" x14ac:dyDescent="0.25">
      <c r="P621" s="32" t="s">
        <v>1790</v>
      </c>
      <c r="Q621" s="32" t="s">
        <v>1124</v>
      </c>
      <c r="R621" s="33" t="e">
        <f>VLOOKUP(Tabla7[[#This Row],[Municipio Entidad]],Tabla2[[MUNICIPIO]:[DEPARTAMENTO]],2,FALSE)</f>
        <v>#N/A</v>
      </c>
    </row>
    <row r="622" spans="16:18" x14ac:dyDescent="0.25">
      <c r="P622" s="33" t="s">
        <v>1791</v>
      </c>
      <c r="Q622" s="33" t="s">
        <v>1221</v>
      </c>
      <c r="R622" s="33" t="e">
        <f>VLOOKUP(Tabla7[[#This Row],[Municipio Entidad]],Tabla2[[MUNICIPIO]:[DEPARTAMENTO]],2,FALSE)</f>
        <v>#N/A</v>
      </c>
    </row>
    <row r="623" spans="16:18" x14ac:dyDescent="0.25">
      <c r="P623" s="32" t="s">
        <v>1070</v>
      </c>
      <c r="Q623" s="32" t="s">
        <v>1217</v>
      </c>
      <c r="R623" s="33" t="str">
        <f>VLOOKUP(Tabla7[[#This Row],[Municipio Entidad]],Tabla2[[MUNICIPIO]:[DEPARTAMENTO]],2,FALSE)</f>
        <v>NARIÑO</v>
      </c>
    </row>
    <row r="624" spans="16:18" x14ac:dyDescent="0.25">
      <c r="P624" s="32" t="s">
        <v>1792</v>
      </c>
      <c r="Q624" s="32" t="s">
        <v>2112</v>
      </c>
      <c r="R624" s="33" t="e">
        <f>VLOOKUP(Tabla7[[#This Row],[Municipio Entidad]],Tabla2[[MUNICIPIO]:[DEPARTAMENTO]],2,FALSE)</f>
        <v>#N/A</v>
      </c>
    </row>
    <row r="625" spans="16:18" x14ac:dyDescent="0.25">
      <c r="P625" s="32" t="s">
        <v>1793</v>
      </c>
      <c r="Q625" s="32" t="s">
        <v>2112</v>
      </c>
      <c r="R625" s="33" t="e">
        <f>VLOOKUP(Tabla7[[#This Row],[Municipio Entidad]],Tabla2[[MUNICIPIO]:[DEPARTAMENTO]],2,FALSE)</f>
        <v>#N/A</v>
      </c>
    </row>
    <row r="626" spans="16:18" x14ac:dyDescent="0.25">
      <c r="P626" s="33" t="s">
        <v>1794</v>
      </c>
      <c r="Q626" s="33" t="s">
        <v>1216</v>
      </c>
      <c r="R626" s="33" t="e">
        <f>VLOOKUP(Tabla7[[#This Row],[Municipio Entidad]],Tabla2[[MUNICIPIO]:[DEPARTAMENTO]],2,FALSE)</f>
        <v>#N/A</v>
      </c>
    </row>
    <row r="627" spans="16:18" x14ac:dyDescent="0.25">
      <c r="P627" s="33" t="s">
        <v>1795</v>
      </c>
      <c r="Q627" s="33" t="s">
        <v>2110</v>
      </c>
      <c r="R627" s="33" t="e">
        <f>VLOOKUP(Tabla7[[#This Row],[Municipio Entidad]],Tabla2[[MUNICIPIO]:[DEPARTAMENTO]],2,FALSE)</f>
        <v>#N/A</v>
      </c>
    </row>
    <row r="628" spans="16:18" x14ac:dyDescent="0.25">
      <c r="P628" s="32" t="s">
        <v>1796</v>
      </c>
      <c r="Q628" s="32" t="s">
        <v>1217</v>
      </c>
      <c r="R628" s="33" t="e">
        <f>VLOOKUP(Tabla7[[#This Row],[Municipio Entidad]],Tabla2[[MUNICIPIO]:[DEPARTAMENTO]],2,FALSE)</f>
        <v>#N/A</v>
      </c>
    </row>
    <row r="629" spans="16:18" x14ac:dyDescent="0.25">
      <c r="P629" s="32" t="s">
        <v>1072</v>
      </c>
      <c r="Q629" s="32" t="s">
        <v>1218</v>
      </c>
      <c r="R629" s="33" t="str">
        <f>VLOOKUP(Tabla7[[#This Row],[Municipio Entidad]],Tabla2[[MUNICIPIO]:[DEPARTAMENTO]],2,FALSE)</f>
        <v>VALLE DEL CAUCA</v>
      </c>
    </row>
    <row r="630" spans="16:18" x14ac:dyDescent="0.25">
      <c r="P630" s="33" t="s">
        <v>1797</v>
      </c>
      <c r="Q630" s="33" t="s">
        <v>1230</v>
      </c>
      <c r="R630" s="33" t="e">
        <f>VLOOKUP(Tabla7[[#This Row],[Municipio Entidad]],Tabla2[[MUNICIPIO]:[DEPARTAMENTO]],2,FALSE)</f>
        <v>#N/A</v>
      </c>
    </row>
    <row r="631" spans="16:18" x14ac:dyDescent="0.25">
      <c r="P631" s="33" t="s">
        <v>1798</v>
      </c>
      <c r="Q631" s="33" t="s">
        <v>1217</v>
      </c>
      <c r="R631" s="33" t="e">
        <f>VLOOKUP(Tabla7[[#This Row],[Municipio Entidad]],Tabla2[[MUNICIPIO]:[DEPARTAMENTO]],2,FALSE)</f>
        <v>#N/A</v>
      </c>
    </row>
    <row r="632" spans="16:18" x14ac:dyDescent="0.25">
      <c r="P632" s="33" t="s">
        <v>1798</v>
      </c>
      <c r="Q632" s="33" t="s">
        <v>2118</v>
      </c>
      <c r="R632" s="33" t="e">
        <f>VLOOKUP(Tabla7[[#This Row],[Municipio Entidad]],Tabla2[[MUNICIPIO]:[DEPARTAMENTO]],2,FALSE)</f>
        <v>#N/A</v>
      </c>
    </row>
    <row r="633" spans="16:18" x14ac:dyDescent="0.25">
      <c r="P633" s="32" t="s">
        <v>1088</v>
      </c>
      <c r="Q633" s="32" t="s">
        <v>1219</v>
      </c>
      <c r="R633" s="33" t="str">
        <f>VLOOKUP(Tabla7[[#This Row],[Municipio Entidad]],Tabla2[[MUNICIPIO]:[DEPARTAMENTO]],2,FALSE)</f>
        <v>CESAR</v>
      </c>
    </row>
    <row r="634" spans="16:18" x14ac:dyDescent="0.25">
      <c r="P634" s="33" t="s">
        <v>1799</v>
      </c>
      <c r="Q634" s="33" t="s">
        <v>1124</v>
      </c>
      <c r="R634" s="33" t="e">
        <f>VLOOKUP(Tabla7[[#This Row],[Municipio Entidad]],Tabla2[[MUNICIPIO]:[DEPARTAMENTO]],2,FALSE)</f>
        <v>#N/A</v>
      </c>
    </row>
    <row r="635" spans="16:18" x14ac:dyDescent="0.25">
      <c r="P635" s="32" t="s">
        <v>1800</v>
      </c>
      <c r="Q635" s="32" t="s">
        <v>1843</v>
      </c>
      <c r="R635" s="33" t="e">
        <f>VLOOKUP(Tabla7[[#This Row],[Municipio Entidad]],Tabla2[[MUNICIPIO]:[DEPARTAMENTO]],2,FALSE)</f>
        <v>#N/A</v>
      </c>
    </row>
    <row r="636" spans="16:18" x14ac:dyDescent="0.25">
      <c r="P636" s="32" t="s">
        <v>1801</v>
      </c>
      <c r="Q636" s="32" t="s">
        <v>1222</v>
      </c>
      <c r="R636" s="33" t="e">
        <f>VLOOKUP(Tabla7[[#This Row],[Municipio Entidad]],Tabla2[[MUNICIPIO]:[DEPARTAMENTO]],2,FALSE)</f>
        <v>#N/A</v>
      </c>
    </row>
    <row r="637" spans="16:18" x14ac:dyDescent="0.25">
      <c r="P637" s="32" t="s">
        <v>1802</v>
      </c>
      <c r="Q637" s="32" t="s">
        <v>1221</v>
      </c>
      <c r="R637" s="33" t="e">
        <f>VLOOKUP(Tabla7[[#This Row],[Municipio Entidad]],Tabla2[[MUNICIPIO]:[DEPARTAMENTO]],2,FALSE)</f>
        <v>#N/A</v>
      </c>
    </row>
    <row r="638" spans="16:18" x14ac:dyDescent="0.25">
      <c r="P638" s="33" t="s">
        <v>1803</v>
      </c>
      <c r="Q638" s="33" t="s">
        <v>2109</v>
      </c>
      <c r="R638" s="33" t="e">
        <f>VLOOKUP(Tabla7[[#This Row],[Municipio Entidad]],Tabla2[[MUNICIPIO]:[DEPARTAMENTO]],2,FALSE)</f>
        <v>#N/A</v>
      </c>
    </row>
    <row r="639" spans="16:18" x14ac:dyDescent="0.25">
      <c r="P639" s="33" t="s">
        <v>1804</v>
      </c>
      <c r="Q639" s="33" t="s">
        <v>1217</v>
      </c>
      <c r="R639" s="33" t="e">
        <f>VLOOKUP(Tabla7[[#This Row],[Municipio Entidad]],Tabla2[[MUNICIPIO]:[DEPARTAMENTO]],2,FALSE)</f>
        <v>#N/A</v>
      </c>
    </row>
    <row r="640" spans="16:18" x14ac:dyDescent="0.25">
      <c r="P640" s="32" t="s">
        <v>1165</v>
      </c>
      <c r="Q640" s="32" t="s">
        <v>1229</v>
      </c>
      <c r="R640" s="33" t="str">
        <f>VLOOKUP(Tabla7[[#This Row],[Municipio Entidad]],Tabla2[[MUNICIPIO]:[DEPARTAMENTO]],2,FALSE)</f>
        <v>PUTUMAYO</v>
      </c>
    </row>
    <row r="641" spans="16:18" x14ac:dyDescent="0.25">
      <c r="P641" s="33" t="s">
        <v>1805</v>
      </c>
      <c r="Q641" s="33" t="s">
        <v>1399</v>
      </c>
      <c r="R641" s="33" t="e">
        <f>VLOOKUP(Tabla7[[#This Row],[Municipio Entidad]],Tabla2[[MUNICIPIO]:[DEPARTAMENTO]],2,FALSE)</f>
        <v>#N/A</v>
      </c>
    </row>
    <row r="642" spans="16:18" x14ac:dyDescent="0.25">
      <c r="P642" s="32" t="s">
        <v>1166</v>
      </c>
      <c r="Q642" s="32" t="s">
        <v>1229</v>
      </c>
      <c r="R642" s="33" t="str">
        <f>VLOOKUP(Tabla7[[#This Row],[Municipio Entidad]],Tabla2[[MUNICIPIO]:[DEPARTAMENTO]],2,FALSE)</f>
        <v>PUTUMAYO</v>
      </c>
    </row>
    <row r="643" spans="16:18" x14ac:dyDescent="0.25">
      <c r="P643" s="32" t="s">
        <v>1806</v>
      </c>
      <c r="Q643" s="32" t="s">
        <v>2115</v>
      </c>
      <c r="R643" s="33" t="e">
        <f>VLOOKUP(Tabla7[[#This Row],[Municipio Entidad]],Tabla2[[MUNICIPIO]:[DEPARTAMENTO]],2,FALSE)</f>
        <v>#N/A</v>
      </c>
    </row>
    <row r="644" spans="16:18" x14ac:dyDescent="0.25">
      <c r="P644" s="32" t="s">
        <v>1807</v>
      </c>
      <c r="Q644" s="32" t="s">
        <v>2112</v>
      </c>
      <c r="R644" s="33" t="e">
        <f>VLOOKUP(Tabla7[[#This Row],[Municipio Entidad]],Tabla2[[MUNICIPIO]:[DEPARTAMENTO]],2,FALSE)</f>
        <v>#N/A</v>
      </c>
    </row>
    <row r="645" spans="16:18" x14ac:dyDescent="0.25">
      <c r="P645" s="33" t="s">
        <v>1204</v>
      </c>
      <c r="Q645" s="33" t="s">
        <v>1232</v>
      </c>
      <c r="R645" s="33" t="str">
        <f>VLOOKUP(Tabla7[[#This Row],[Municipio Entidad]],Tabla2[[MUNICIPIO]:[DEPARTAMENTO]],2,FALSE)</f>
        <v>META</v>
      </c>
    </row>
    <row r="646" spans="16:18" x14ac:dyDescent="0.25">
      <c r="P646" s="32" t="s">
        <v>1808</v>
      </c>
      <c r="Q646" s="32" t="s">
        <v>1124</v>
      </c>
      <c r="R646" s="33" t="e">
        <f>VLOOKUP(Tabla7[[#This Row],[Municipio Entidad]],Tabla2[[MUNICIPIO]:[DEPARTAMENTO]],2,FALSE)</f>
        <v>#N/A</v>
      </c>
    </row>
    <row r="647" spans="16:18" x14ac:dyDescent="0.25">
      <c r="P647" s="32" t="s">
        <v>1167</v>
      </c>
      <c r="Q647" s="32" t="s">
        <v>1229</v>
      </c>
      <c r="R647" s="33" t="str">
        <f>VLOOKUP(Tabla7[[#This Row],[Municipio Entidad]],Tabla2[[MUNICIPIO]:[DEPARTAMENTO]],2,FALSE)</f>
        <v>PUTUMAYO</v>
      </c>
    </row>
    <row r="648" spans="16:18" x14ac:dyDescent="0.25">
      <c r="P648" s="33" t="s">
        <v>1168</v>
      </c>
      <c r="Q648" s="33" t="s">
        <v>1229</v>
      </c>
      <c r="R648" s="33" t="str">
        <f>VLOOKUP(Tabla7[[#This Row],[Municipio Entidad]],Tabla2[[MUNICIPIO]:[DEPARTAMENTO]],2,FALSE)</f>
        <v>PUTUMAYO</v>
      </c>
    </row>
    <row r="649" spans="16:18" x14ac:dyDescent="0.25">
      <c r="P649" s="33" t="s">
        <v>1179</v>
      </c>
      <c r="Q649" s="33" t="s">
        <v>1124</v>
      </c>
      <c r="R649" s="33" t="str">
        <f>VLOOKUP(Tabla7[[#This Row],[Municipio Entidad]],Tabla2[[MUNICIPIO]:[DEPARTAMENTO]],2,FALSE)</f>
        <v>CÓRDOBA</v>
      </c>
    </row>
    <row r="650" spans="16:18" x14ac:dyDescent="0.25">
      <c r="P650" s="33" t="s">
        <v>1205</v>
      </c>
      <c r="Q650" s="33" t="s">
        <v>1232</v>
      </c>
      <c r="R650" s="33" t="str">
        <f>VLOOKUP(Tabla7[[#This Row],[Municipio Entidad]],Tabla2[[MUNICIPIO]:[DEPARTAMENTO]],2,FALSE)</f>
        <v>META</v>
      </c>
    </row>
    <row r="651" spans="16:18" x14ac:dyDescent="0.25">
      <c r="P651" s="33" t="s">
        <v>1809</v>
      </c>
      <c r="Q651" s="33" t="s">
        <v>1232</v>
      </c>
      <c r="R651" s="33" t="e">
        <f>VLOOKUP(Tabla7[[#This Row],[Municipio Entidad]],Tabla2[[MUNICIPIO]:[DEPARTAMENTO]],2,FALSE)</f>
        <v>#N/A</v>
      </c>
    </row>
    <row r="652" spans="16:18" x14ac:dyDescent="0.25">
      <c r="P652" s="33" t="s">
        <v>1810</v>
      </c>
      <c r="Q652" s="33" t="s">
        <v>1222</v>
      </c>
      <c r="R652" s="33" t="e">
        <f>VLOOKUP(Tabla7[[#This Row],[Municipio Entidad]],Tabla2[[MUNICIPIO]:[DEPARTAMENTO]],2,FALSE)</f>
        <v>#N/A</v>
      </c>
    </row>
    <row r="653" spans="16:18" x14ac:dyDescent="0.25">
      <c r="P653" s="33" t="s">
        <v>1811</v>
      </c>
      <c r="Q653" s="33" t="s">
        <v>2109</v>
      </c>
      <c r="R653" s="33" t="e">
        <f>VLOOKUP(Tabla7[[#This Row],[Municipio Entidad]],Tabla2[[MUNICIPIO]:[DEPARTAMENTO]],2,FALSE)</f>
        <v>#N/A</v>
      </c>
    </row>
    <row r="654" spans="16:18" x14ac:dyDescent="0.25">
      <c r="P654" s="33" t="s">
        <v>1117</v>
      </c>
      <c r="Q654" s="33" t="s">
        <v>1223</v>
      </c>
      <c r="R654" s="33" t="str">
        <f>VLOOKUP(Tabla7[[#This Row],[Municipio Entidad]],Tabla2[[MUNICIPIO]:[DEPARTAMENTO]],2,FALSE)</f>
        <v>CAQUETÁ</v>
      </c>
    </row>
    <row r="655" spans="16:18" x14ac:dyDescent="0.25">
      <c r="P655" s="33" t="s">
        <v>1812</v>
      </c>
      <c r="Q655" s="33" t="s">
        <v>1227</v>
      </c>
      <c r="R655" s="33" t="e">
        <f>VLOOKUP(Tabla7[[#This Row],[Municipio Entidad]],Tabla2[[MUNICIPIO]:[DEPARTAMENTO]],2,FALSE)</f>
        <v>#N/A</v>
      </c>
    </row>
    <row r="656" spans="16:18" x14ac:dyDescent="0.25">
      <c r="P656" s="32" t="s">
        <v>1813</v>
      </c>
      <c r="Q656" s="32" t="s">
        <v>2108</v>
      </c>
      <c r="R656" s="33" t="e">
        <f>VLOOKUP(Tabla7[[#This Row],[Municipio Entidad]],Tabla2[[MUNICIPIO]:[DEPARTAMENTO]],2,FALSE)</f>
        <v>#N/A</v>
      </c>
    </row>
    <row r="657" spans="16:18" x14ac:dyDescent="0.25">
      <c r="P657" s="33" t="s">
        <v>1814</v>
      </c>
      <c r="Q657" s="33" t="s">
        <v>1216</v>
      </c>
      <c r="R657" s="33" t="e">
        <f>VLOOKUP(Tabla7[[#This Row],[Municipio Entidad]],Tabla2[[MUNICIPIO]:[DEPARTAMENTO]],2,FALSE)</f>
        <v>#N/A</v>
      </c>
    </row>
    <row r="658" spans="16:18" x14ac:dyDescent="0.25">
      <c r="P658" s="32" t="s">
        <v>1815</v>
      </c>
      <c r="Q658" s="32" t="s">
        <v>1222</v>
      </c>
      <c r="R658" s="33" t="e">
        <f>VLOOKUP(Tabla7[[#This Row],[Municipio Entidad]],Tabla2[[MUNICIPIO]:[DEPARTAMENTO]],2,FALSE)</f>
        <v>#N/A</v>
      </c>
    </row>
    <row r="659" spans="16:18" x14ac:dyDescent="0.25">
      <c r="P659" s="32" t="s">
        <v>1816</v>
      </c>
      <c r="Q659" s="32" t="s">
        <v>2109</v>
      </c>
      <c r="R659" s="33" t="e">
        <f>VLOOKUP(Tabla7[[#This Row],[Municipio Entidad]],Tabla2[[MUNICIPIO]:[DEPARTAMENTO]],2,FALSE)</f>
        <v>#N/A</v>
      </c>
    </row>
    <row r="660" spans="16:18" x14ac:dyDescent="0.25">
      <c r="P660" s="33" t="s">
        <v>1817</v>
      </c>
      <c r="Q660" s="33" t="s">
        <v>2108</v>
      </c>
      <c r="R660" s="33" t="e">
        <f>VLOOKUP(Tabla7[[#This Row],[Municipio Entidad]],Tabla2[[MUNICIPIO]:[DEPARTAMENTO]],2,FALSE)</f>
        <v>#N/A</v>
      </c>
    </row>
    <row r="661" spans="16:18" x14ac:dyDescent="0.25">
      <c r="P661" s="33" t="s">
        <v>1818</v>
      </c>
      <c r="Q661" s="33" t="s">
        <v>1217</v>
      </c>
      <c r="R661" s="33" t="e">
        <f>VLOOKUP(Tabla7[[#This Row],[Municipio Entidad]],Tabla2[[MUNICIPIO]:[DEPARTAMENTO]],2,FALSE)</f>
        <v>#N/A</v>
      </c>
    </row>
    <row r="662" spans="16:18" x14ac:dyDescent="0.25">
      <c r="P662" s="33" t="s">
        <v>1819</v>
      </c>
      <c r="Q662" s="33" t="s">
        <v>1216</v>
      </c>
      <c r="R662" s="33" t="e">
        <f>VLOOKUP(Tabla7[[#This Row],[Municipio Entidad]],Tabla2[[MUNICIPIO]:[DEPARTAMENTO]],2,FALSE)</f>
        <v>#N/A</v>
      </c>
    </row>
    <row r="663" spans="16:18" x14ac:dyDescent="0.25">
      <c r="P663" s="33" t="s">
        <v>1820</v>
      </c>
      <c r="Q663" s="33" t="s">
        <v>1230</v>
      </c>
      <c r="R663" s="33" t="e">
        <f>VLOOKUP(Tabla7[[#This Row],[Municipio Entidad]],Tabla2[[MUNICIPIO]:[DEPARTAMENTO]],2,FALSE)</f>
        <v>#N/A</v>
      </c>
    </row>
    <row r="664" spans="16:18" x14ac:dyDescent="0.25">
      <c r="P664" s="33" t="s">
        <v>1821</v>
      </c>
      <c r="Q664" s="33" t="s">
        <v>1124</v>
      </c>
      <c r="R664" s="33" t="e">
        <f>VLOOKUP(Tabla7[[#This Row],[Municipio Entidad]],Tabla2[[MUNICIPIO]:[DEPARTAMENTO]],2,FALSE)</f>
        <v>#N/A</v>
      </c>
    </row>
    <row r="665" spans="16:18" x14ac:dyDescent="0.25">
      <c r="P665" s="32" t="s">
        <v>1822</v>
      </c>
      <c r="Q665" s="32" t="s">
        <v>2108</v>
      </c>
      <c r="R665" s="33" t="e">
        <f>VLOOKUP(Tabla7[[#This Row],[Municipio Entidad]],Tabla2[[MUNICIPIO]:[DEPARTAMENTO]],2,FALSE)</f>
        <v>#N/A</v>
      </c>
    </row>
    <row r="666" spans="16:18" x14ac:dyDescent="0.25">
      <c r="P666" s="32" t="s">
        <v>1823</v>
      </c>
      <c r="Q666" s="32" t="s">
        <v>2108</v>
      </c>
      <c r="R666" s="33" t="e">
        <f>VLOOKUP(Tabla7[[#This Row],[Municipio Entidad]],Tabla2[[MUNICIPIO]:[DEPARTAMENTO]],2,FALSE)</f>
        <v>#N/A</v>
      </c>
    </row>
    <row r="667" spans="16:18" x14ac:dyDescent="0.25">
      <c r="P667" s="32" t="s">
        <v>1824</v>
      </c>
      <c r="Q667" s="32" t="s">
        <v>1231</v>
      </c>
      <c r="R667" s="33" t="e">
        <f>VLOOKUP(Tabla7[[#This Row],[Municipio Entidad]],Tabla2[[MUNICIPIO]:[DEPARTAMENTO]],2,FALSE)</f>
        <v>#N/A</v>
      </c>
    </row>
    <row r="668" spans="16:18" x14ac:dyDescent="0.25">
      <c r="P668" s="33" t="s">
        <v>1825</v>
      </c>
      <c r="Q668" s="33" t="s">
        <v>2111</v>
      </c>
      <c r="R668" s="33" t="e">
        <f>VLOOKUP(Tabla7[[#This Row],[Municipio Entidad]],Tabla2[[MUNICIPIO]:[DEPARTAMENTO]],2,FALSE)</f>
        <v>#N/A</v>
      </c>
    </row>
    <row r="669" spans="16:18" x14ac:dyDescent="0.25">
      <c r="P669" s="33" t="s">
        <v>1826</v>
      </c>
      <c r="Q669" s="33" t="s">
        <v>1843</v>
      </c>
      <c r="R669" s="33" t="e">
        <f>VLOOKUP(Tabla7[[#This Row],[Municipio Entidad]],Tabla2[[MUNICIPIO]:[DEPARTAMENTO]],2,FALSE)</f>
        <v>#N/A</v>
      </c>
    </row>
    <row r="670" spans="16:18" x14ac:dyDescent="0.25">
      <c r="P670" s="32" t="s">
        <v>1827</v>
      </c>
      <c r="Q670" s="32" t="s">
        <v>1399</v>
      </c>
      <c r="R670" s="33" t="e">
        <f>VLOOKUP(Tabla7[[#This Row],[Municipio Entidad]],Tabla2[[MUNICIPIO]:[DEPARTAMENTO]],2,FALSE)</f>
        <v>#N/A</v>
      </c>
    </row>
    <row r="671" spans="16:18" x14ac:dyDescent="0.25">
      <c r="P671" s="33" t="s">
        <v>1828</v>
      </c>
      <c r="Q671" s="33" t="s">
        <v>2108</v>
      </c>
      <c r="R671" s="33" t="e">
        <f>VLOOKUP(Tabla7[[#This Row],[Municipio Entidad]],Tabla2[[MUNICIPIO]:[DEPARTAMENTO]],2,FALSE)</f>
        <v>#N/A</v>
      </c>
    </row>
    <row r="672" spans="16:18" x14ac:dyDescent="0.25">
      <c r="P672" s="33" t="s">
        <v>1829</v>
      </c>
      <c r="Q672" s="33" t="s">
        <v>1228</v>
      </c>
      <c r="R672" s="33" t="e">
        <f>VLOOKUP(Tabla7[[#This Row],[Municipio Entidad]],Tabla2[[MUNICIPIO]:[DEPARTAMENTO]],2,FALSE)</f>
        <v>#N/A</v>
      </c>
    </row>
    <row r="673" spans="16:18" x14ac:dyDescent="0.25">
      <c r="P673" s="32" t="s">
        <v>1830</v>
      </c>
      <c r="Q673" s="32" t="s">
        <v>1399</v>
      </c>
      <c r="R673" s="33" t="e">
        <f>VLOOKUP(Tabla7[[#This Row],[Municipio Entidad]],Tabla2[[MUNICIPIO]:[DEPARTAMENTO]],2,FALSE)</f>
        <v>#N/A</v>
      </c>
    </row>
    <row r="674" spans="16:18" x14ac:dyDescent="0.25">
      <c r="P674" s="33" t="s">
        <v>1831</v>
      </c>
      <c r="Q674" s="33" t="s">
        <v>1399</v>
      </c>
      <c r="R674" s="33" t="e">
        <f>VLOOKUP(Tabla7[[#This Row],[Municipio Entidad]],Tabla2[[MUNICIPIO]:[DEPARTAMENTO]],2,FALSE)</f>
        <v>#N/A</v>
      </c>
    </row>
    <row r="675" spans="16:18" x14ac:dyDescent="0.25">
      <c r="P675" s="33" t="s">
        <v>1832</v>
      </c>
      <c r="Q675" s="33" t="s">
        <v>2110</v>
      </c>
      <c r="R675" s="33" t="e">
        <f>VLOOKUP(Tabla7[[#This Row],[Municipio Entidad]],Tabla2[[MUNICIPIO]:[DEPARTAMENTO]],2,FALSE)</f>
        <v>#N/A</v>
      </c>
    </row>
    <row r="676" spans="16:18" x14ac:dyDescent="0.25">
      <c r="P676" s="32" t="s">
        <v>1150</v>
      </c>
      <c r="Q676" s="32" t="s">
        <v>1222</v>
      </c>
      <c r="R676" s="33" t="str">
        <f>VLOOKUP(Tabla7[[#This Row],[Municipio Entidad]],Tabla2[[MUNICIPIO]:[DEPARTAMENTO]],2,FALSE)</f>
        <v>ANTIOQUIA</v>
      </c>
    </row>
    <row r="677" spans="16:18" x14ac:dyDescent="0.25">
      <c r="P677" s="33" t="s">
        <v>1833</v>
      </c>
      <c r="Q677" s="33" t="s">
        <v>1221</v>
      </c>
      <c r="R677" s="33" t="e">
        <f>VLOOKUP(Tabla7[[#This Row],[Municipio Entidad]],Tabla2[[MUNICIPIO]:[DEPARTAMENTO]],2,FALSE)</f>
        <v>#N/A</v>
      </c>
    </row>
    <row r="678" spans="16:18" x14ac:dyDescent="0.25">
      <c r="P678" s="32" t="s">
        <v>1834</v>
      </c>
      <c r="Q678" s="32" t="s">
        <v>2112</v>
      </c>
      <c r="R678" s="33" t="e">
        <f>VLOOKUP(Tabla7[[#This Row],[Municipio Entidad]],Tabla2[[MUNICIPIO]:[DEPARTAMENTO]],2,FALSE)</f>
        <v>#N/A</v>
      </c>
    </row>
    <row r="679" spans="16:18" x14ac:dyDescent="0.25">
      <c r="P679" s="32" t="s">
        <v>1835</v>
      </c>
      <c r="Q679" s="32" t="s">
        <v>1232</v>
      </c>
      <c r="R679" s="33" t="e">
        <f>VLOOKUP(Tabla7[[#This Row],[Municipio Entidad]],Tabla2[[MUNICIPIO]:[DEPARTAMENTO]],2,FALSE)</f>
        <v>#N/A</v>
      </c>
    </row>
    <row r="680" spans="16:18" x14ac:dyDescent="0.25">
      <c r="P680" s="33" t="s">
        <v>1835</v>
      </c>
      <c r="Q680" s="33" t="s">
        <v>1218</v>
      </c>
      <c r="R680" s="33" t="e">
        <f>VLOOKUP(Tabla7[[#This Row],[Municipio Entidad]],Tabla2[[MUNICIPIO]:[DEPARTAMENTO]],2,FALSE)</f>
        <v>#N/A</v>
      </c>
    </row>
    <row r="681" spans="16:18" x14ac:dyDescent="0.25">
      <c r="P681" s="32" t="s">
        <v>1080</v>
      </c>
      <c r="Q681" s="32" t="s">
        <v>2108</v>
      </c>
      <c r="R681" s="33" t="str">
        <f>VLOOKUP(Tabla7[[#This Row],[Municipio Entidad]],Tabla2[[MUNICIPIO]:[DEPARTAMENTO]],2,FALSE)</f>
        <v>NARIÑO</v>
      </c>
    </row>
    <row r="682" spans="16:18" x14ac:dyDescent="0.25">
      <c r="P682" s="33" t="s">
        <v>1080</v>
      </c>
      <c r="Q682" s="33" t="s">
        <v>1217</v>
      </c>
      <c r="R682" s="33" t="str">
        <f>VLOOKUP(Tabla7[[#This Row],[Municipio Entidad]],Tabla2[[MUNICIPIO]:[DEPARTAMENTO]],2,FALSE)</f>
        <v>NARIÑO</v>
      </c>
    </row>
    <row r="683" spans="16:18" x14ac:dyDescent="0.25">
      <c r="P683" s="33" t="s">
        <v>1836</v>
      </c>
      <c r="Q683" s="33" t="s">
        <v>1219</v>
      </c>
      <c r="R683" s="33" t="e">
        <f>VLOOKUP(Tabla7[[#This Row],[Municipio Entidad]],Tabla2[[MUNICIPIO]:[DEPARTAMENTO]],2,FALSE)</f>
        <v>#N/A</v>
      </c>
    </row>
    <row r="684" spans="16:18" x14ac:dyDescent="0.25">
      <c r="P684" s="32" t="s">
        <v>1837</v>
      </c>
      <c r="Q684" s="32" t="s">
        <v>1231</v>
      </c>
      <c r="R684" s="33" t="e">
        <f>VLOOKUP(Tabla7[[#This Row],[Municipio Entidad]],Tabla2[[MUNICIPIO]:[DEPARTAMENTO]],2,FALSE)</f>
        <v>#N/A</v>
      </c>
    </row>
    <row r="685" spans="16:18" x14ac:dyDescent="0.25">
      <c r="P685" s="32" t="s">
        <v>1838</v>
      </c>
      <c r="Q685" s="32" t="s">
        <v>1231</v>
      </c>
      <c r="R685" s="33" t="e">
        <f>VLOOKUP(Tabla7[[#This Row],[Municipio Entidad]],Tabla2[[MUNICIPIO]:[DEPARTAMENTO]],2,FALSE)</f>
        <v>#N/A</v>
      </c>
    </row>
    <row r="686" spans="16:18" x14ac:dyDescent="0.25">
      <c r="P686" s="32" t="s">
        <v>1839</v>
      </c>
      <c r="Q686" s="32" t="s">
        <v>1225</v>
      </c>
      <c r="R686" s="33" t="e">
        <f>VLOOKUP(Tabla7[[#This Row],[Municipio Entidad]],Tabla2[[MUNICIPIO]:[DEPARTAMENTO]],2,FALSE)</f>
        <v>#N/A</v>
      </c>
    </row>
    <row r="687" spans="16:18" x14ac:dyDescent="0.25">
      <c r="P687" s="33" t="s">
        <v>1186</v>
      </c>
      <c r="Q687" s="33" t="s">
        <v>1230</v>
      </c>
      <c r="R687" s="33" t="str">
        <f>VLOOKUP(Tabla7[[#This Row],[Municipio Entidad]],Tabla2[[MUNICIPIO]:[DEPARTAMENTO]],2,FALSE)</f>
        <v>TOLIMA</v>
      </c>
    </row>
    <row r="688" spans="16:18" x14ac:dyDescent="0.25">
      <c r="P688" s="33" t="s">
        <v>1840</v>
      </c>
      <c r="Q688" s="33" t="s">
        <v>1218</v>
      </c>
      <c r="R688" s="33" t="e">
        <f>VLOOKUP(Tabla7[[#This Row],[Municipio Entidad]],Tabla2[[MUNICIPIO]:[DEPARTAMENTO]],2,FALSE)</f>
        <v>#N/A</v>
      </c>
    </row>
    <row r="689" spans="16:18" x14ac:dyDescent="0.25">
      <c r="P689" s="32" t="s">
        <v>1841</v>
      </c>
      <c r="Q689" s="32" t="s">
        <v>1220</v>
      </c>
      <c r="R689" s="33" t="e">
        <f>VLOOKUP(Tabla7[[#This Row],[Municipio Entidad]],Tabla2[[MUNICIPIO]:[DEPARTAMENTO]],2,FALSE)</f>
        <v>#N/A</v>
      </c>
    </row>
    <row r="690" spans="16:18" x14ac:dyDescent="0.25">
      <c r="P690" s="32" t="s">
        <v>1842</v>
      </c>
      <c r="Q690" s="32" t="s">
        <v>1222</v>
      </c>
      <c r="R690" s="33" t="e">
        <f>VLOOKUP(Tabla7[[#This Row],[Municipio Entidad]],Tabla2[[MUNICIPIO]:[DEPARTAMENTO]],2,FALSE)</f>
        <v>#N/A</v>
      </c>
    </row>
    <row r="691" spans="16:18" x14ac:dyDescent="0.25">
      <c r="P691" s="33" t="s">
        <v>1842</v>
      </c>
      <c r="Q691" s="33" t="s">
        <v>2109</v>
      </c>
      <c r="R691" s="33" t="e">
        <f>VLOOKUP(Tabla7[[#This Row],[Municipio Entidad]],Tabla2[[MUNICIPIO]:[DEPARTAMENTO]],2,FALSE)</f>
        <v>#N/A</v>
      </c>
    </row>
    <row r="692" spans="16:18" x14ac:dyDescent="0.25">
      <c r="P692" s="33" t="s">
        <v>1197</v>
      </c>
      <c r="Q692" s="33" t="s">
        <v>1414</v>
      </c>
      <c r="R692" s="33" t="str">
        <f>VLOOKUP(Tabla7[[#This Row],[Municipio Entidad]],Tabla2[[MUNICIPIO]:[DEPARTAMENTO]],2,FALSE)</f>
        <v>CHOCÓ</v>
      </c>
    </row>
    <row r="693" spans="16:18" x14ac:dyDescent="0.25">
      <c r="P693" s="33" t="s">
        <v>1197</v>
      </c>
      <c r="Q693" s="33" t="s">
        <v>1231</v>
      </c>
      <c r="R693" s="33" t="str">
        <f>VLOOKUP(Tabla7[[#This Row],[Municipio Entidad]],Tabla2[[MUNICIPIO]:[DEPARTAMENTO]],2,FALSE)</f>
        <v>CHOCÓ</v>
      </c>
    </row>
    <row r="694" spans="16:18" x14ac:dyDescent="0.25">
      <c r="P694" s="32" t="s">
        <v>1843</v>
      </c>
      <c r="Q694" s="32" t="s">
        <v>1414</v>
      </c>
      <c r="R694" s="33" t="e">
        <f>VLOOKUP(Tabla7[[#This Row],[Municipio Entidad]],Tabla2[[MUNICIPIO]:[DEPARTAMENTO]],2,FALSE)</f>
        <v>#N/A</v>
      </c>
    </row>
    <row r="695" spans="16:18" x14ac:dyDescent="0.25">
      <c r="P695" s="32" t="s">
        <v>1844</v>
      </c>
      <c r="Q695" s="32" t="s">
        <v>1218</v>
      </c>
      <c r="R695" s="33" t="e">
        <f>VLOOKUP(Tabla7[[#This Row],[Municipio Entidad]],Tabla2[[MUNICIPIO]:[DEPARTAMENTO]],2,FALSE)</f>
        <v>#N/A</v>
      </c>
    </row>
    <row r="696" spans="16:18" x14ac:dyDescent="0.25">
      <c r="P696" s="33" t="s">
        <v>1845</v>
      </c>
      <c r="Q696" s="33" t="s">
        <v>1230</v>
      </c>
      <c r="R696" s="33" t="e">
        <f>VLOOKUP(Tabla7[[#This Row],[Municipio Entidad]],Tabla2[[MUNICIPIO]:[DEPARTAMENTO]],2,FALSE)</f>
        <v>#N/A</v>
      </c>
    </row>
    <row r="697" spans="16:18" x14ac:dyDescent="0.25">
      <c r="P697" s="33" t="s">
        <v>1846</v>
      </c>
      <c r="Q697" s="33" t="s">
        <v>1399</v>
      </c>
      <c r="R697" s="33" t="e">
        <f>VLOOKUP(Tabla7[[#This Row],[Municipio Entidad]],Tabla2[[MUNICIPIO]:[DEPARTAMENTO]],2,FALSE)</f>
        <v>#N/A</v>
      </c>
    </row>
    <row r="698" spans="16:18" x14ac:dyDescent="0.25">
      <c r="P698" s="32" t="s">
        <v>1847</v>
      </c>
      <c r="Q698" s="32" t="s">
        <v>1216</v>
      </c>
      <c r="R698" s="33" t="e">
        <f>VLOOKUP(Tabla7[[#This Row],[Municipio Entidad]],Tabla2[[MUNICIPIO]:[DEPARTAMENTO]],2,FALSE)</f>
        <v>#N/A</v>
      </c>
    </row>
    <row r="699" spans="16:18" x14ac:dyDescent="0.25">
      <c r="P699" s="33" t="s">
        <v>1848</v>
      </c>
      <c r="Q699" s="33" t="s">
        <v>1230</v>
      </c>
      <c r="R699" s="33" t="e">
        <f>VLOOKUP(Tabla7[[#This Row],[Municipio Entidad]],Tabla2[[MUNICIPIO]:[DEPARTAMENTO]],2,FALSE)</f>
        <v>#N/A</v>
      </c>
    </row>
    <row r="700" spans="16:18" x14ac:dyDescent="0.25">
      <c r="P700" s="32" t="s">
        <v>1849</v>
      </c>
      <c r="Q700" s="32" t="s">
        <v>2109</v>
      </c>
      <c r="R700" s="33" t="e">
        <f>VLOOKUP(Tabla7[[#This Row],[Municipio Entidad]],Tabla2[[MUNICIPIO]:[DEPARTAMENTO]],2,FALSE)</f>
        <v>#N/A</v>
      </c>
    </row>
    <row r="701" spans="16:18" x14ac:dyDescent="0.25">
      <c r="P701" s="33" t="s">
        <v>1850</v>
      </c>
      <c r="Q701" s="33" t="s">
        <v>2112</v>
      </c>
      <c r="R701" s="33" t="e">
        <f>VLOOKUP(Tabla7[[#This Row],[Municipio Entidad]],Tabla2[[MUNICIPIO]:[DEPARTAMENTO]],2,FALSE)</f>
        <v>#N/A</v>
      </c>
    </row>
    <row r="702" spans="16:18" x14ac:dyDescent="0.25">
      <c r="P702" s="33" t="s">
        <v>1851</v>
      </c>
      <c r="Q702" s="33" t="s">
        <v>2112</v>
      </c>
      <c r="R702" s="33" t="e">
        <f>VLOOKUP(Tabla7[[#This Row],[Municipio Entidad]],Tabla2[[MUNICIPIO]:[DEPARTAMENTO]],2,FALSE)</f>
        <v>#N/A</v>
      </c>
    </row>
    <row r="703" spans="16:18" x14ac:dyDescent="0.25">
      <c r="P703" s="33" t="s">
        <v>1851</v>
      </c>
      <c r="Q703" s="33" t="s">
        <v>2110</v>
      </c>
      <c r="R703" s="33" t="e">
        <f>VLOOKUP(Tabla7[[#This Row],[Municipio Entidad]],Tabla2[[MUNICIPIO]:[DEPARTAMENTO]],2,FALSE)</f>
        <v>#N/A</v>
      </c>
    </row>
    <row r="704" spans="16:18" x14ac:dyDescent="0.25">
      <c r="P704" s="33" t="s">
        <v>1852</v>
      </c>
      <c r="Q704" s="33" t="s">
        <v>1222</v>
      </c>
      <c r="R704" s="33" t="e">
        <f>VLOOKUP(Tabla7[[#This Row],[Municipio Entidad]],Tabla2[[MUNICIPIO]:[DEPARTAMENTO]],2,FALSE)</f>
        <v>#N/A</v>
      </c>
    </row>
    <row r="705" spans="16:18" x14ac:dyDescent="0.25">
      <c r="P705" s="32" t="s">
        <v>1853</v>
      </c>
      <c r="Q705" s="32" t="s">
        <v>1399</v>
      </c>
      <c r="R705" s="33" t="e">
        <f>VLOOKUP(Tabla7[[#This Row],[Municipio Entidad]],Tabla2[[MUNICIPIO]:[DEPARTAMENTO]],2,FALSE)</f>
        <v>#N/A</v>
      </c>
    </row>
    <row r="706" spans="16:18" x14ac:dyDescent="0.25">
      <c r="P706" s="32" t="s">
        <v>1854</v>
      </c>
      <c r="Q706" s="32" t="s">
        <v>1399</v>
      </c>
      <c r="R706" s="33" t="e">
        <f>VLOOKUP(Tabla7[[#This Row],[Municipio Entidad]],Tabla2[[MUNICIPIO]:[DEPARTAMENTO]],2,FALSE)</f>
        <v>#N/A</v>
      </c>
    </row>
    <row r="707" spans="16:18" x14ac:dyDescent="0.25">
      <c r="P707" s="33" t="s">
        <v>1855</v>
      </c>
      <c r="Q707" s="33" t="s">
        <v>1124</v>
      </c>
      <c r="R707" s="33" t="e">
        <f>VLOOKUP(Tabla7[[#This Row],[Municipio Entidad]],Tabla2[[MUNICIPIO]:[DEPARTAMENTO]],2,FALSE)</f>
        <v>#N/A</v>
      </c>
    </row>
    <row r="708" spans="16:18" x14ac:dyDescent="0.25">
      <c r="P708" s="32" t="s">
        <v>1856</v>
      </c>
      <c r="Q708" s="32" t="s">
        <v>1224</v>
      </c>
      <c r="R708" s="33" t="e">
        <f>VLOOKUP(Tabla7[[#This Row],[Municipio Entidad]],Tabla2[[MUNICIPIO]:[DEPARTAMENTO]],2,FALSE)</f>
        <v>#N/A</v>
      </c>
    </row>
    <row r="709" spans="16:18" x14ac:dyDescent="0.25">
      <c r="P709" s="33" t="s">
        <v>1857</v>
      </c>
      <c r="Q709" s="33" t="s">
        <v>1414</v>
      </c>
      <c r="R709" s="33" t="e">
        <f>VLOOKUP(Tabla7[[#This Row],[Municipio Entidad]],Tabla2[[MUNICIPIO]:[DEPARTAMENTO]],2,FALSE)</f>
        <v>#N/A</v>
      </c>
    </row>
    <row r="710" spans="16:18" x14ac:dyDescent="0.25">
      <c r="P710" s="32" t="s">
        <v>1857</v>
      </c>
      <c r="Q710" s="32" t="s">
        <v>1221</v>
      </c>
      <c r="R710" s="33" t="e">
        <f>VLOOKUP(Tabla7[[#This Row],[Municipio Entidad]],Tabla2[[MUNICIPIO]:[DEPARTAMENTO]],2,FALSE)</f>
        <v>#N/A</v>
      </c>
    </row>
    <row r="711" spans="16:18" x14ac:dyDescent="0.25">
      <c r="P711" s="33" t="s">
        <v>1858</v>
      </c>
      <c r="Q711" s="33" t="s">
        <v>1230</v>
      </c>
      <c r="R711" s="33" t="e">
        <f>VLOOKUP(Tabla7[[#This Row],[Municipio Entidad]],Tabla2[[MUNICIPIO]:[DEPARTAMENTO]],2,FALSE)</f>
        <v>#N/A</v>
      </c>
    </row>
    <row r="712" spans="16:18" x14ac:dyDescent="0.25">
      <c r="P712" s="32" t="s">
        <v>1859</v>
      </c>
      <c r="Q712" s="32" t="s">
        <v>2111</v>
      </c>
      <c r="R712" s="33" t="e">
        <f>VLOOKUP(Tabla7[[#This Row],[Municipio Entidad]],Tabla2[[MUNICIPIO]:[DEPARTAMENTO]],2,FALSE)</f>
        <v>#N/A</v>
      </c>
    </row>
    <row r="713" spans="16:18" x14ac:dyDescent="0.25">
      <c r="P713" s="33" t="s">
        <v>1860</v>
      </c>
      <c r="Q713" s="33" t="s">
        <v>1222</v>
      </c>
      <c r="R713" s="33" t="e">
        <f>VLOOKUP(Tabla7[[#This Row],[Municipio Entidad]],Tabla2[[MUNICIPIO]:[DEPARTAMENTO]],2,FALSE)</f>
        <v>#N/A</v>
      </c>
    </row>
    <row r="714" spans="16:18" x14ac:dyDescent="0.25">
      <c r="P714" s="32" t="s">
        <v>1861</v>
      </c>
      <c r="Q714" s="32" t="s">
        <v>1414</v>
      </c>
      <c r="R714" s="33" t="e">
        <f>VLOOKUP(Tabla7[[#This Row],[Municipio Entidad]],Tabla2[[MUNICIPIO]:[DEPARTAMENTO]],2,FALSE)</f>
        <v>#N/A</v>
      </c>
    </row>
    <row r="715" spans="16:18" x14ac:dyDescent="0.25">
      <c r="P715" s="33" t="s">
        <v>1862</v>
      </c>
      <c r="Q715" s="33" t="s">
        <v>1217</v>
      </c>
      <c r="R715" s="33" t="e">
        <f>VLOOKUP(Tabla7[[#This Row],[Municipio Entidad]],Tabla2[[MUNICIPIO]:[DEPARTAMENTO]],2,FALSE)</f>
        <v>#N/A</v>
      </c>
    </row>
    <row r="716" spans="16:18" x14ac:dyDescent="0.25">
      <c r="P716" s="33" t="s">
        <v>1863</v>
      </c>
      <c r="Q716" s="33" t="s">
        <v>1226</v>
      </c>
      <c r="R716" s="33" t="e">
        <f>VLOOKUP(Tabla7[[#This Row],[Municipio Entidad]],Tabla2[[MUNICIPIO]:[DEPARTAMENTO]],2,FALSE)</f>
        <v>#N/A</v>
      </c>
    </row>
    <row r="717" spans="16:18" x14ac:dyDescent="0.25">
      <c r="P717" s="32" t="s">
        <v>1864</v>
      </c>
      <c r="Q717" s="32" t="s">
        <v>1224</v>
      </c>
      <c r="R717" s="33" t="e">
        <f>VLOOKUP(Tabla7[[#This Row],[Municipio Entidad]],Tabla2[[MUNICIPIO]:[DEPARTAMENTO]],2,FALSE)</f>
        <v>#N/A</v>
      </c>
    </row>
    <row r="718" spans="16:18" x14ac:dyDescent="0.25">
      <c r="P718" s="33" t="s">
        <v>1865</v>
      </c>
      <c r="Q718" s="33" t="s">
        <v>1219</v>
      </c>
      <c r="R718" s="33" t="e">
        <f>VLOOKUP(Tabla7[[#This Row],[Municipio Entidad]],Tabla2[[MUNICIPIO]:[DEPARTAMENTO]],2,FALSE)</f>
        <v>#N/A</v>
      </c>
    </row>
    <row r="719" spans="16:18" x14ac:dyDescent="0.25">
      <c r="P719" s="32" t="s">
        <v>1866</v>
      </c>
      <c r="Q719" s="32" t="s">
        <v>2118</v>
      </c>
      <c r="R719" s="33" t="e">
        <f>VLOOKUP(Tabla7[[#This Row],[Municipio Entidad]],Tabla2[[MUNICIPIO]:[DEPARTAMENTO]],2,FALSE)</f>
        <v>#N/A</v>
      </c>
    </row>
    <row r="720" spans="16:18" x14ac:dyDescent="0.25">
      <c r="P720" s="33" t="s">
        <v>1866</v>
      </c>
      <c r="Q720" s="33" t="s">
        <v>2109</v>
      </c>
      <c r="R720" s="33" t="e">
        <f>VLOOKUP(Tabla7[[#This Row],[Municipio Entidad]],Tabla2[[MUNICIPIO]:[DEPARTAMENTO]],2,FALSE)</f>
        <v>#N/A</v>
      </c>
    </row>
    <row r="721" spans="16:18" x14ac:dyDescent="0.25">
      <c r="P721" s="32" t="s">
        <v>1867</v>
      </c>
      <c r="Q721" s="32" t="s">
        <v>1222</v>
      </c>
      <c r="R721" s="33" t="e">
        <f>VLOOKUP(Tabla7[[#This Row],[Municipio Entidad]],Tabla2[[MUNICIPIO]:[DEPARTAMENTO]],2,FALSE)</f>
        <v>#N/A</v>
      </c>
    </row>
    <row r="722" spans="16:18" x14ac:dyDescent="0.25">
      <c r="P722" s="32" t="s">
        <v>1868</v>
      </c>
      <c r="Q722" s="32" t="s">
        <v>1217</v>
      </c>
      <c r="R722" s="33" t="e">
        <f>VLOOKUP(Tabla7[[#This Row],[Municipio Entidad]],Tabla2[[MUNICIPIO]:[DEPARTAMENTO]],2,FALSE)</f>
        <v>#N/A</v>
      </c>
    </row>
    <row r="723" spans="16:18" x14ac:dyDescent="0.25">
      <c r="P723" s="32" t="s">
        <v>1869</v>
      </c>
      <c r="Q723" s="32" t="s">
        <v>1124</v>
      </c>
      <c r="R723" s="33" t="e">
        <f>VLOOKUP(Tabla7[[#This Row],[Municipio Entidad]],Tabla2[[MUNICIPIO]:[DEPARTAMENTO]],2,FALSE)</f>
        <v>#N/A</v>
      </c>
    </row>
    <row r="724" spans="16:18" x14ac:dyDescent="0.25">
      <c r="P724" s="33" t="s">
        <v>1870</v>
      </c>
      <c r="Q724" s="33" t="s">
        <v>1124</v>
      </c>
      <c r="R724" s="33" t="e">
        <f>VLOOKUP(Tabla7[[#This Row],[Municipio Entidad]],Tabla2[[MUNICIPIO]:[DEPARTAMENTO]],2,FALSE)</f>
        <v>#N/A</v>
      </c>
    </row>
    <row r="725" spans="16:18" x14ac:dyDescent="0.25">
      <c r="P725" s="32" t="s">
        <v>1871</v>
      </c>
      <c r="Q725" s="32" t="s">
        <v>1230</v>
      </c>
      <c r="R725" s="33" t="e">
        <f>VLOOKUP(Tabla7[[#This Row],[Municipio Entidad]],Tabla2[[MUNICIPIO]:[DEPARTAMENTO]],2,FALSE)</f>
        <v>#N/A</v>
      </c>
    </row>
    <row r="726" spans="16:18" x14ac:dyDescent="0.25">
      <c r="P726" s="33" t="s">
        <v>1872</v>
      </c>
      <c r="Q726" s="33" t="s">
        <v>2108</v>
      </c>
      <c r="R726" s="33" t="e">
        <f>VLOOKUP(Tabla7[[#This Row],[Municipio Entidad]],Tabla2[[MUNICIPIO]:[DEPARTAMENTO]],2,FALSE)</f>
        <v>#N/A</v>
      </c>
    </row>
    <row r="727" spans="16:18" x14ac:dyDescent="0.25">
      <c r="P727" s="33" t="s">
        <v>1873</v>
      </c>
      <c r="Q727" s="33" t="s">
        <v>2109</v>
      </c>
      <c r="R727" s="33" t="e">
        <f>VLOOKUP(Tabla7[[#This Row],[Municipio Entidad]],Tabla2[[MUNICIPIO]:[DEPARTAMENTO]],2,FALSE)</f>
        <v>#N/A</v>
      </c>
    </row>
    <row r="728" spans="16:18" x14ac:dyDescent="0.25">
      <c r="P728" s="32" t="s">
        <v>1874</v>
      </c>
      <c r="Q728" s="32" t="s">
        <v>1226</v>
      </c>
      <c r="R728" s="33" t="e">
        <f>VLOOKUP(Tabla7[[#This Row],[Municipio Entidad]],Tabla2[[MUNICIPIO]:[DEPARTAMENTO]],2,FALSE)</f>
        <v>#N/A</v>
      </c>
    </row>
    <row r="729" spans="16:18" x14ac:dyDescent="0.25">
      <c r="P729" s="32" t="s">
        <v>1875</v>
      </c>
      <c r="Q729" s="32" t="s">
        <v>2108</v>
      </c>
      <c r="R729" s="33" t="e">
        <f>VLOOKUP(Tabla7[[#This Row],[Municipio Entidad]],Tabla2[[MUNICIPIO]:[DEPARTAMENTO]],2,FALSE)</f>
        <v>#N/A</v>
      </c>
    </row>
    <row r="730" spans="16:18" x14ac:dyDescent="0.25">
      <c r="P730" s="32" t="s">
        <v>1875</v>
      </c>
      <c r="Q730" s="32" t="s">
        <v>1217</v>
      </c>
      <c r="R730" s="33" t="e">
        <f>VLOOKUP(Tabla7[[#This Row],[Municipio Entidad]],Tabla2[[MUNICIPIO]:[DEPARTAMENTO]],2,FALSE)</f>
        <v>#N/A</v>
      </c>
    </row>
    <row r="731" spans="16:18" x14ac:dyDescent="0.25">
      <c r="P731" s="33" t="s">
        <v>1159</v>
      </c>
      <c r="Q731" s="33" t="s">
        <v>1228</v>
      </c>
      <c r="R731" s="33" t="str">
        <f>VLOOKUP(Tabla7[[#This Row],[Municipio Entidad]],Tabla2[[MUNICIPIO]:[DEPARTAMENTO]],2,FALSE)</f>
        <v>NORTE DE SANTANDER</v>
      </c>
    </row>
    <row r="732" spans="16:18" x14ac:dyDescent="0.25">
      <c r="P732" s="33" t="s">
        <v>1876</v>
      </c>
      <c r="Q732" s="33" t="s">
        <v>1232</v>
      </c>
      <c r="R732" s="33" t="e">
        <f>VLOOKUP(Tabla7[[#This Row],[Municipio Entidad]],Tabla2[[MUNICIPIO]:[DEPARTAMENTO]],2,FALSE)</f>
        <v>#N/A</v>
      </c>
    </row>
    <row r="733" spans="16:18" x14ac:dyDescent="0.25">
      <c r="P733" s="33" t="s">
        <v>1877</v>
      </c>
      <c r="Q733" s="33" t="s">
        <v>2108</v>
      </c>
      <c r="R733" s="33" t="e">
        <f>VLOOKUP(Tabla7[[#This Row],[Municipio Entidad]],Tabla2[[MUNICIPIO]:[DEPARTAMENTO]],2,FALSE)</f>
        <v>#N/A</v>
      </c>
    </row>
    <row r="734" spans="16:18" x14ac:dyDescent="0.25">
      <c r="P734" s="32" t="s">
        <v>1090</v>
      </c>
      <c r="Q734" s="32" t="s">
        <v>1219</v>
      </c>
      <c r="R734" s="33" t="str">
        <f>VLOOKUP(Tabla7[[#This Row],[Municipio Entidad]],Tabla2[[MUNICIPIO]:[DEPARTAMENTO]],2,FALSE)</f>
        <v>CESAR</v>
      </c>
    </row>
    <row r="735" spans="16:18" x14ac:dyDescent="0.25">
      <c r="P735" s="33" t="s">
        <v>1878</v>
      </c>
      <c r="Q735" s="33" t="s">
        <v>1399</v>
      </c>
      <c r="R735" s="33" t="e">
        <f>VLOOKUP(Tabla7[[#This Row],[Municipio Entidad]],Tabla2[[MUNICIPIO]:[DEPARTAMENTO]],2,FALSE)</f>
        <v>#N/A</v>
      </c>
    </row>
    <row r="736" spans="16:18" x14ac:dyDescent="0.25">
      <c r="P736" s="32" t="s">
        <v>1879</v>
      </c>
      <c r="Q736" s="32" t="s">
        <v>1225</v>
      </c>
      <c r="R736" s="33" t="e">
        <f>VLOOKUP(Tabla7[[#This Row],[Municipio Entidad]],Tabla2[[MUNICIPIO]:[DEPARTAMENTO]],2,FALSE)</f>
        <v>#N/A</v>
      </c>
    </row>
    <row r="737" spans="16:18" x14ac:dyDescent="0.25">
      <c r="P737" s="32" t="s">
        <v>1880</v>
      </c>
      <c r="Q737" s="32" t="s">
        <v>1222</v>
      </c>
      <c r="R737" s="33" t="e">
        <f>VLOOKUP(Tabla7[[#This Row],[Municipio Entidad]],Tabla2[[MUNICIPIO]:[DEPARTAMENTO]],2,FALSE)</f>
        <v>#N/A</v>
      </c>
    </row>
    <row r="738" spans="16:18" x14ac:dyDescent="0.25">
      <c r="P738" s="33" t="s">
        <v>1880</v>
      </c>
      <c r="Q738" s="33" t="s">
        <v>2108</v>
      </c>
      <c r="R738" s="33" t="e">
        <f>VLOOKUP(Tabla7[[#This Row],[Municipio Entidad]],Tabla2[[MUNICIPIO]:[DEPARTAMENTO]],2,FALSE)</f>
        <v>#N/A</v>
      </c>
    </row>
    <row r="739" spans="16:18" x14ac:dyDescent="0.25">
      <c r="P739" s="33" t="s">
        <v>1880</v>
      </c>
      <c r="Q739" s="33" t="s">
        <v>1229</v>
      </c>
      <c r="R739" s="33" t="e">
        <f>VLOOKUP(Tabla7[[#This Row],[Municipio Entidad]],Tabla2[[MUNICIPIO]:[DEPARTAMENTO]],2,FALSE)</f>
        <v>#N/A</v>
      </c>
    </row>
    <row r="740" spans="16:18" x14ac:dyDescent="0.25">
      <c r="P740" s="33" t="s">
        <v>1881</v>
      </c>
      <c r="Q740" s="33" t="s">
        <v>2109</v>
      </c>
      <c r="R740" s="33" t="e">
        <f>VLOOKUP(Tabla7[[#This Row],[Municipio Entidad]],Tabla2[[MUNICIPIO]:[DEPARTAMENTO]],2,FALSE)</f>
        <v>#N/A</v>
      </c>
    </row>
    <row r="741" spans="16:18" x14ac:dyDescent="0.25">
      <c r="P741" s="33" t="s">
        <v>1128</v>
      </c>
      <c r="Q741" s="33" t="s">
        <v>1225</v>
      </c>
      <c r="R741" s="33" t="str">
        <f>VLOOKUP(Tabla7[[#This Row],[Municipio Entidad]],Tabla2[[MUNICIPIO]:[DEPARTAMENTO]],2,FALSE)</f>
        <v>BOLÍVAR</v>
      </c>
    </row>
    <row r="742" spans="16:18" x14ac:dyDescent="0.25">
      <c r="P742" s="33" t="s">
        <v>1882</v>
      </c>
      <c r="Q742" s="33" t="s">
        <v>1225</v>
      </c>
      <c r="R742" s="33" t="e">
        <f>VLOOKUP(Tabla7[[#This Row],[Municipio Entidad]],Tabla2[[MUNICIPIO]:[DEPARTAMENTO]],2,FALSE)</f>
        <v>#N/A</v>
      </c>
    </row>
    <row r="743" spans="16:18" x14ac:dyDescent="0.25">
      <c r="P743" s="32" t="s">
        <v>1883</v>
      </c>
      <c r="Q743" s="32" t="s">
        <v>1222</v>
      </c>
      <c r="R743" s="33" t="e">
        <f>VLOOKUP(Tabla7[[#This Row],[Municipio Entidad]],Tabla2[[MUNICIPIO]:[DEPARTAMENTO]],2,FALSE)</f>
        <v>#N/A</v>
      </c>
    </row>
    <row r="744" spans="16:18" x14ac:dyDescent="0.25">
      <c r="P744" s="33" t="s">
        <v>1884</v>
      </c>
      <c r="Q744" s="33" t="s">
        <v>1414</v>
      </c>
      <c r="R744" s="33" t="e">
        <f>VLOOKUP(Tabla7[[#This Row],[Municipio Entidad]],Tabla2[[MUNICIPIO]:[DEPARTAMENTO]],2,FALSE)</f>
        <v>#N/A</v>
      </c>
    </row>
    <row r="745" spans="16:18" x14ac:dyDescent="0.25">
      <c r="P745" s="32" t="s">
        <v>1885</v>
      </c>
      <c r="Q745" s="32" t="s">
        <v>1228</v>
      </c>
      <c r="R745" s="33" t="e">
        <f>VLOOKUP(Tabla7[[#This Row],[Municipio Entidad]],Tabla2[[MUNICIPIO]:[DEPARTAMENTO]],2,FALSE)</f>
        <v>#N/A</v>
      </c>
    </row>
    <row r="746" spans="16:18" x14ac:dyDescent="0.25">
      <c r="P746" s="33" t="s">
        <v>1886</v>
      </c>
      <c r="Q746" s="33" t="s">
        <v>1222</v>
      </c>
      <c r="R746" s="33" t="e">
        <f>VLOOKUP(Tabla7[[#This Row],[Municipio Entidad]],Tabla2[[MUNICIPIO]:[DEPARTAMENTO]],2,FALSE)</f>
        <v>#N/A</v>
      </c>
    </row>
    <row r="747" spans="16:18" x14ac:dyDescent="0.25">
      <c r="P747" s="32" t="s">
        <v>1887</v>
      </c>
      <c r="Q747" s="32" t="s">
        <v>2109</v>
      </c>
      <c r="R747" s="33" t="e">
        <f>VLOOKUP(Tabla7[[#This Row],[Municipio Entidad]],Tabla2[[MUNICIPIO]:[DEPARTAMENTO]],2,FALSE)</f>
        <v>#N/A</v>
      </c>
    </row>
    <row r="748" spans="16:18" x14ac:dyDescent="0.25">
      <c r="P748" s="33" t="s">
        <v>1888</v>
      </c>
      <c r="Q748" s="33" t="s">
        <v>1399</v>
      </c>
      <c r="R748" s="33" t="e">
        <f>VLOOKUP(Tabla7[[#This Row],[Municipio Entidad]],Tabla2[[MUNICIPIO]:[DEPARTAMENTO]],2,FALSE)</f>
        <v>#N/A</v>
      </c>
    </row>
    <row r="749" spans="16:18" x14ac:dyDescent="0.25">
      <c r="P749" s="32" t="s">
        <v>1180</v>
      </c>
      <c r="Q749" s="32" t="s">
        <v>1124</v>
      </c>
      <c r="R749" s="33" t="str">
        <f>VLOOKUP(Tabla7[[#This Row],[Municipio Entidad]],Tabla2[[MUNICIPIO]:[DEPARTAMENTO]],2,FALSE)</f>
        <v>CÓRDOBA</v>
      </c>
    </row>
    <row r="750" spans="16:18" x14ac:dyDescent="0.25">
      <c r="P750" s="32" t="s">
        <v>1244</v>
      </c>
      <c r="Q750" s="32" t="s">
        <v>1223</v>
      </c>
      <c r="R750" s="33" t="e">
        <f>VLOOKUP(Tabla7[[#This Row],[Municipio Entidad]],Tabla2[[MUNICIPIO]:[DEPARTAMENTO]],2,FALSE)</f>
        <v>#N/A</v>
      </c>
    </row>
    <row r="751" spans="16:18" x14ac:dyDescent="0.25">
      <c r="P751" s="33" t="s">
        <v>1207</v>
      </c>
      <c r="Q751" s="33" t="s">
        <v>1233</v>
      </c>
      <c r="R751" s="33" t="str">
        <f>VLOOKUP(Tabla7[[#This Row],[Municipio Entidad]],Tabla2[[MUNICIPIO]:[DEPARTAMENTO]],2,FALSE)</f>
        <v>GUAVIARE</v>
      </c>
    </row>
    <row r="752" spans="16:18" x14ac:dyDescent="0.25">
      <c r="P752" s="32" t="s">
        <v>1889</v>
      </c>
      <c r="Q752" s="32" t="s">
        <v>1231</v>
      </c>
      <c r="R752" s="33" t="e">
        <f>VLOOKUP(Tabla7[[#This Row],[Municipio Entidad]],Tabla2[[MUNICIPIO]:[DEPARTAMENTO]],2,FALSE)</f>
        <v>#N/A</v>
      </c>
    </row>
    <row r="753" spans="16:18" x14ac:dyDescent="0.25">
      <c r="P753" s="33" t="s">
        <v>1890</v>
      </c>
      <c r="Q753" s="33" t="s">
        <v>1226</v>
      </c>
      <c r="R753" s="33" t="e">
        <f>VLOOKUP(Tabla7[[#This Row],[Municipio Entidad]],Tabla2[[MUNICIPIO]:[DEPARTAMENTO]],2,FALSE)</f>
        <v>#N/A</v>
      </c>
    </row>
    <row r="754" spans="16:18" x14ac:dyDescent="0.25">
      <c r="P754" s="32" t="s">
        <v>1891</v>
      </c>
      <c r="Q754" s="32" t="s">
        <v>2108</v>
      </c>
      <c r="R754" s="33" t="e">
        <f>VLOOKUP(Tabla7[[#This Row],[Municipio Entidad]],Tabla2[[MUNICIPIO]:[DEPARTAMENTO]],2,FALSE)</f>
        <v>#N/A</v>
      </c>
    </row>
    <row r="755" spans="16:18" x14ac:dyDescent="0.25">
      <c r="P755" s="32" t="s">
        <v>1892</v>
      </c>
      <c r="Q755" s="32" t="s">
        <v>1222</v>
      </c>
      <c r="R755" s="33" t="e">
        <f>VLOOKUP(Tabla7[[#This Row],[Municipio Entidad]],Tabla2[[MUNICIPIO]:[DEPARTAMENTO]],2,FALSE)</f>
        <v>#N/A</v>
      </c>
    </row>
    <row r="756" spans="16:18" x14ac:dyDescent="0.25">
      <c r="P756" s="33" t="s">
        <v>1094</v>
      </c>
      <c r="Q756" s="33" t="s">
        <v>1220</v>
      </c>
      <c r="R756" s="33" t="str">
        <f>VLOOKUP(Tabla7[[#This Row],[Municipio Entidad]],Tabla2[[MUNICIPIO]:[DEPARTAMENTO]],2,FALSE)</f>
        <v>LA GUAJIRA</v>
      </c>
    </row>
    <row r="757" spans="16:18" x14ac:dyDescent="0.25">
      <c r="P757" s="32" t="s">
        <v>1129</v>
      </c>
      <c r="Q757" s="32" t="s">
        <v>1225</v>
      </c>
      <c r="R757" s="33" t="str">
        <f>VLOOKUP(Tabla7[[#This Row],[Municipio Entidad]],Tabla2[[MUNICIPIO]:[DEPARTAMENTO]],2,FALSE)</f>
        <v>BOLÍVAR</v>
      </c>
    </row>
    <row r="758" spans="16:18" x14ac:dyDescent="0.25">
      <c r="P758" s="33" t="s">
        <v>1893</v>
      </c>
      <c r="Q758" s="33" t="s">
        <v>1217</v>
      </c>
      <c r="R758" s="33" t="e">
        <f>VLOOKUP(Tabla7[[#This Row],[Municipio Entidad]],Tabla2[[MUNICIPIO]:[DEPARTAMENTO]],2,FALSE)</f>
        <v>#N/A</v>
      </c>
    </row>
    <row r="759" spans="16:18" x14ac:dyDescent="0.25">
      <c r="P759" s="32" t="s">
        <v>1894</v>
      </c>
      <c r="Q759" s="32" t="s">
        <v>1222</v>
      </c>
      <c r="R759" s="33" t="e">
        <f>VLOOKUP(Tabla7[[#This Row],[Municipio Entidad]],Tabla2[[MUNICIPIO]:[DEPARTAMENTO]],2,FALSE)</f>
        <v>#N/A</v>
      </c>
    </row>
    <row r="760" spans="16:18" x14ac:dyDescent="0.25">
      <c r="P760" s="32" t="s">
        <v>1894</v>
      </c>
      <c r="Q760" s="32" t="s">
        <v>1230</v>
      </c>
      <c r="R760" s="33" t="e">
        <f>VLOOKUP(Tabla7[[#This Row],[Municipio Entidad]],Tabla2[[MUNICIPIO]:[DEPARTAMENTO]],2,FALSE)</f>
        <v>#N/A</v>
      </c>
    </row>
    <row r="761" spans="16:18" x14ac:dyDescent="0.25">
      <c r="P761" s="32" t="s">
        <v>1895</v>
      </c>
      <c r="Q761" s="32" t="s">
        <v>1399</v>
      </c>
      <c r="R761" s="33" t="e">
        <f>VLOOKUP(Tabla7[[#This Row],[Municipio Entidad]],Tabla2[[MUNICIPIO]:[DEPARTAMENTO]],2,FALSE)</f>
        <v>#N/A</v>
      </c>
    </row>
    <row r="762" spans="16:18" x14ac:dyDescent="0.25">
      <c r="P762" s="33" t="s">
        <v>1896</v>
      </c>
      <c r="Q762" s="33" t="s">
        <v>2110</v>
      </c>
      <c r="R762" s="33" t="e">
        <f>VLOOKUP(Tabla7[[#This Row],[Municipio Entidad]],Tabla2[[MUNICIPIO]:[DEPARTAMENTO]],2,FALSE)</f>
        <v>#N/A</v>
      </c>
    </row>
    <row r="763" spans="16:18" x14ac:dyDescent="0.25">
      <c r="P763" s="32" t="s">
        <v>1897</v>
      </c>
      <c r="Q763" s="32" t="s">
        <v>1226</v>
      </c>
      <c r="R763" s="33" t="e">
        <f>VLOOKUP(Tabla7[[#This Row],[Municipio Entidad]],Tabla2[[MUNICIPIO]:[DEPARTAMENTO]],2,FALSE)</f>
        <v>#N/A</v>
      </c>
    </row>
    <row r="764" spans="16:18" x14ac:dyDescent="0.25">
      <c r="P764" s="33" t="s">
        <v>1898</v>
      </c>
      <c r="Q764" s="33" t="s">
        <v>1232</v>
      </c>
      <c r="R764" s="33" t="e">
        <f>VLOOKUP(Tabla7[[#This Row],[Municipio Entidad]],Tabla2[[MUNICIPIO]:[DEPARTAMENTO]],2,FALSE)</f>
        <v>#N/A</v>
      </c>
    </row>
    <row r="765" spans="16:18" x14ac:dyDescent="0.25">
      <c r="P765" s="33" t="s">
        <v>1899</v>
      </c>
      <c r="Q765" s="33" t="s">
        <v>1225</v>
      </c>
      <c r="R765" s="33" t="e">
        <f>VLOOKUP(Tabla7[[#This Row],[Municipio Entidad]],Tabla2[[MUNICIPIO]:[DEPARTAMENTO]],2,FALSE)</f>
        <v>#N/A</v>
      </c>
    </row>
    <row r="766" spans="16:18" x14ac:dyDescent="0.25">
      <c r="P766" s="33" t="s">
        <v>1900</v>
      </c>
      <c r="Q766" s="33" t="s">
        <v>1399</v>
      </c>
      <c r="R766" s="33" t="e">
        <f>VLOOKUP(Tabla7[[#This Row],[Municipio Entidad]],Tabla2[[MUNICIPIO]:[DEPARTAMENTO]],2,FALSE)</f>
        <v>#N/A</v>
      </c>
    </row>
    <row r="767" spans="16:18" x14ac:dyDescent="0.25">
      <c r="P767" s="32" t="s">
        <v>1901</v>
      </c>
      <c r="Q767" s="32" t="s">
        <v>1229</v>
      </c>
      <c r="R767" s="33" t="e">
        <f>VLOOKUP(Tabla7[[#This Row],[Municipio Entidad]],Tabla2[[MUNICIPIO]:[DEPARTAMENTO]],2,FALSE)</f>
        <v>#N/A</v>
      </c>
    </row>
    <row r="768" spans="16:18" x14ac:dyDescent="0.25">
      <c r="P768" s="32" t="s">
        <v>1902</v>
      </c>
      <c r="Q768" s="32" t="s">
        <v>1229</v>
      </c>
      <c r="R768" s="33" t="e">
        <f>VLOOKUP(Tabla7[[#This Row],[Municipio Entidad]],Tabla2[[MUNICIPIO]:[DEPARTAMENTO]],2,FALSE)</f>
        <v>#N/A</v>
      </c>
    </row>
    <row r="769" spans="16:18" x14ac:dyDescent="0.25">
      <c r="P769" s="32" t="s">
        <v>1903</v>
      </c>
      <c r="Q769" s="32" t="s">
        <v>1399</v>
      </c>
      <c r="R769" s="33" t="e">
        <f>VLOOKUP(Tabla7[[#This Row],[Municipio Entidad]],Tabla2[[MUNICIPIO]:[DEPARTAMENTO]],2,FALSE)</f>
        <v>#N/A</v>
      </c>
    </row>
    <row r="770" spans="16:18" x14ac:dyDescent="0.25">
      <c r="P770" s="32" t="s">
        <v>1137</v>
      </c>
      <c r="Q770" s="32" t="s">
        <v>1226</v>
      </c>
      <c r="R770" s="33" t="str">
        <f>VLOOKUP(Tabla7[[#This Row],[Municipio Entidad]],Tabla2[[MUNICIPIO]:[DEPARTAMENTO]],2,FALSE)</f>
        <v>SUCRE</v>
      </c>
    </row>
    <row r="771" spans="16:18" x14ac:dyDescent="0.25">
      <c r="P771" s="32" t="s">
        <v>1175</v>
      </c>
      <c r="Q771" s="32" t="s">
        <v>1225</v>
      </c>
      <c r="R771" s="33" t="str">
        <f>VLOOKUP(Tabla7[[#This Row],[Municipio Entidad]],Tabla2[[MUNICIPIO]:[DEPARTAMENTO]],2,FALSE)</f>
        <v>BOLÍVAR</v>
      </c>
    </row>
    <row r="772" spans="16:18" x14ac:dyDescent="0.25">
      <c r="P772" s="32" t="s">
        <v>1175</v>
      </c>
      <c r="Q772" s="32" t="s">
        <v>1217</v>
      </c>
      <c r="R772" s="33" t="str">
        <f>VLOOKUP(Tabla7[[#This Row],[Municipio Entidad]],Tabla2[[MUNICIPIO]:[DEPARTAMENTO]],2,FALSE)</f>
        <v>BOLÍVAR</v>
      </c>
    </row>
    <row r="773" spans="16:18" x14ac:dyDescent="0.25">
      <c r="P773" s="32" t="s">
        <v>1904</v>
      </c>
      <c r="Q773" s="32" t="s">
        <v>1399</v>
      </c>
      <c r="R773" s="33" t="e">
        <f>VLOOKUP(Tabla7[[#This Row],[Municipio Entidad]],Tabla2[[MUNICIPIO]:[DEPARTAMENTO]],2,FALSE)</f>
        <v>#N/A</v>
      </c>
    </row>
    <row r="774" spans="16:18" x14ac:dyDescent="0.25">
      <c r="P774" s="33" t="s">
        <v>1905</v>
      </c>
      <c r="Q774" s="33" t="s">
        <v>1226</v>
      </c>
      <c r="R774" s="33" t="e">
        <f>VLOOKUP(Tabla7[[#This Row],[Municipio Entidad]],Tabla2[[MUNICIPIO]:[DEPARTAMENTO]],2,FALSE)</f>
        <v>#N/A</v>
      </c>
    </row>
    <row r="775" spans="16:18" x14ac:dyDescent="0.25">
      <c r="P775" s="33" t="s">
        <v>1906</v>
      </c>
      <c r="Q775" s="33" t="s">
        <v>1217</v>
      </c>
      <c r="R775" s="33" t="e">
        <f>VLOOKUP(Tabla7[[#This Row],[Municipio Entidad]],Tabla2[[MUNICIPIO]:[DEPARTAMENTO]],2,FALSE)</f>
        <v>#N/A</v>
      </c>
    </row>
    <row r="776" spans="16:18" x14ac:dyDescent="0.25">
      <c r="P776" s="33" t="s">
        <v>1907</v>
      </c>
      <c r="Q776" s="33" t="s">
        <v>1222</v>
      </c>
      <c r="R776" s="33" t="e">
        <f>VLOOKUP(Tabla7[[#This Row],[Municipio Entidad]],Tabla2[[MUNICIPIO]:[DEPARTAMENTO]],2,FALSE)</f>
        <v>#N/A</v>
      </c>
    </row>
    <row r="777" spans="16:18" x14ac:dyDescent="0.25">
      <c r="P777" s="33" t="s">
        <v>1908</v>
      </c>
      <c r="Q777" s="33" t="s">
        <v>1124</v>
      </c>
      <c r="R777" s="33" t="e">
        <f>VLOOKUP(Tabla7[[#This Row],[Municipio Entidad]],Tabla2[[MUNICIPIO]:[DEPARTAMENTO]],2,FALSE)</f>
        <v>#N/A</v>
      </c>
    </row>
    <row r="778" spans="16:18" x14ac:dyDescent="0.25">
      <c r="P778" s="32" t="s">
        <v>1909</v>
      </c>
      <c r="Q778" s="32" t="s">
        <v>1222</v>
      </c>
      <c r="R778" s="33" t="e">
        <f>VLOOKUP(Tabla7[[#This Row],[Municipio Entidad]],Tabla2[[MUNICIPIO]:[DEPARTAMENTO]],2,FALSE)</f>
        <v>#N/A</v>
      </c>
    </row>
    <row r="779" spans="16:18" x14ac:dyDescent="0.25">
      <c r="P779" s="33" t="s">
        <v>1910</v>
      </c>
      <c r="Q779" s="33" t="s">
        <v>1216</v>
      </c>
      <c r="R779" s="33" t="e">
        <f>VLOOKUP(Tabla7[[#This Row],[Municipio Entidad]],Tabla2[[MUNICIPIO]:[DEPARTAMENTO]],2,FALSE)</f>
        <v>#N/A</v>
      </c>
    </row>
    <row r="780" spans="16:18" x14ac:dyDescent="0.25">
      <c r="P780" s="33" t="s">
        <v>1911</v>
      </c>
      <c r="Q780" s="33" t="s">
        <v>1221</v>
      </c>
      <c r="R780" s="33" t="e">
        <f>VLOOKUP(Tabla7[[#This Row],[Municipio Entidad]],Tabla2[[MUNICIPIO]:[DEPARTAMENTO]],2,FALSE)</f>
        <v>#N/A</v>
      </c>
    </row>
    <row r="781" spans="16:18" x14ac:dyDescent="0.25">
      <c r="P781" s="32" t="s">
        <v>1912</v>
      </c>
      <c r="Q781" s="32" t="s">
        <v>1230</v>
      </c>
      <c r="R781" s="33" t="e">
        <f>VLOOKUP(Tabla7[[#This Row],[Municipio Entidad]],Tabla2[[MUNICIPIO]:[DEPARTAMENTO]],2,FALSE)</f>
        <v>#N/A</v>
      </c>
    </row>
    <row r="782" spans="16:18" x14ac:dyDescent="0.25">
      <c r="P782" s="32" t="s">
        <v>1913</v>
      </c>
      <c r="Q782" s="32" t="s">
        <v>1222</v>
      </c>
      <c r="R782" s="33" t="e">
        <f>VLOOKUP(Tabla7[[#This Row],[Municipio Entidad]],Tabla2[[MUNICIPIO]:[DEPARTAMENTO]],2,FALSE)</f>
        <v>#N/A</v>
      </c>
    </row>
    <row r="783" spans="16:18" x14ac:dyDescent="0.25">
      <c r="P783" s="33" t="s">
        <v>1914</v>
      </c>
      <c r="Q783" s="33" t="s">
        <v>2109</v>
      </c>
      <c r="R783" s="33" t="e">
        <f>VLOOKUP(Tabla7[[#This Row],[Municipio Entidad]],Tabla2[[MUNICIPIO]:[DEPARTAMENTO]],2,FALSE)</f>
        <v>#N/A</v>
      </c>
    </row>
    <row r="784" spans="16:18" x14ac:dyDescent="0.25">
      <c r="P784" s="32" t="s">
        <v>1119</v>
      </c>
      <c r="Q784" s="32" t="s">
        <v>1223</v>
      </c>
      <c r="R784" s="33" t="str">
        <f>VLOOKUP(Tabla7[[#This Row],[Municipio Entidad]],Tabla2[[MUNICIPIO]:[DEPARTAMENTO]],2,FALSE)</f>
        <v>CAQUETÁ</v>
      </c>
    </row>
    <row r="785" spans="16:18" x14ac:dyDescent="0.25">
      <c r="P785" s="32" t="s">
        <v>1915</v>
      </c>
      <c r="Q785" s="32" t="s">
        <v>1221</v>
      </c>
      <c r="R785" s="33" t="e">
        <f>VLOOKUP(Tabla7[[#This Row],[Municipio Entidad]],Tabla2[[MUNICIPIO]:[DEPARTAMENTO]],2,FALSE)</f>
        <v>#N/A</v>
      </c>
    </row>
    <row r="786" spans="16:18" x14ac:dyDescent="0.25">
      <c r="P786" s="32" t="s">
        <v>1916</v>
      </c>
      <c r="Q786" s="32" t="s">
        <v>1217</v>
      </c>
      <c r="R786" s="33" t="e">
        <f>VLOOKUP(Tabla7[[#This Row],[Municipio Entidad]],Tabla2[[MUNICIPIO]:[DEPARTAMENTO]],2,FALSE)</f>
        <v>#N/A</v>
      </c>
    </row>
    <row r="787" spans="16:18" x14ac:dyDescent="0.25">
      <c r="P787" s="33" t="s">
        <v>1917</v>
      </c>
      <c r="Q787" s="33" t="s">
        <v>1221</v>
      </c>
      <c r="R787" s="33" t="e">
        <f>VLOOKUP(Tabla7[[#This Row],[Municipio Entidad]],Tabla2[[MUNICIPIO]:[DEPARTAMENTO]],2,FALSE)</f>
        <v>#N/A</v>
      </c>
    </row>
    <row r="788" spans="16:18" x14ac:dyDescent="0.25">
      <c r="P788" s="33" t="s">
        <v>1082</v>
      </c>
      <c r="Q788" s="33" t="s">
        <v>1222</v>
      </c>
      <c r="R788" s="33" t="str">
        <f>VLOOKUP(Tabla7[[#This Row],[Municipio Entidad]],Tabla2[[MUNICIPIO]:[DEPARTAMENTO]],2,FALSE)</f>
        <v>NARIÑO</v>
      </c>
    </row>
    <row r="789" spans="16:18" x14ac:dyDescent="0.25">
      <c r="P789" s="32" t="s">
        <v>1082</v>
      </c>
      <c r="Q789" s="32" t="s">
        <v>1217</v>
      </c>
      <c r="R789" s="33" t="str">
        <f>VLOOKUP(Tabla7[[#This Row],[Municipio Entidad]],Tabla2[[MUNICIPIO]:[DEPARTAMENTO]],2,FALSE)</f>
        <v>NARIÑO</v>
      </c>
    </row>
    <row r="790" spans="16:18" x14ac:dyDescent="0.25">
      <c r="P790" s="33" t="s">
        <v>1082</v>
      </c>
      <c r="Q790" s="33" t="s">
        <v>2109</v>
      </c>
      <c r="R790" s="33" t="str">
        <f>VLOOKUP(Tabla7[[#This Row],[Municipio Entidad]],Tabla2[[MUNICIPIO]:[DEPARTAMENTO]],2,FALSE)</f>
        <v>NARIÑO</v>
      </c>
    </row>
    <row r="791" spans="16:18" x14ac:dyDescent="0.25">
      <c r="P791" s="33" t="s">
        <v>1918</v>
      </c>
      <c r="Q791" s="33" t="s">
        <v>1221</v>
      </c>
      <c r="R791" s="33" t="e">
        <f>VLOOKUP(Tabla7[[#This Row],[Municipio Entidad]],Tabla2[[MUNICIPIO]:[DEPARTAMENTO]],2,FALSE)</f>
        <v>#N/A</v>
      </c>
    </row>
    <row r="792" spans="16:18" x14ac:dyDescent="0.25">
      <c r="P792" s="32" t="s">
        <v>1919</v>
      </c>
      <c r="Q792" s="32" t="s">
        <v>2109</v>
      </c>
      <c r="R792" s="33" t="e">
        <f>VLOOKUP(Tabla7[[#This Row],[Municipio Entidad]],Tabla2[[MUNICIPIO]:[DEPARTAMENTO]],2,FALSE)</f>
        <v>#N/A</v>
      </c>
    </row>
    <row r="793" spans="16:18" x14ac:dyDescent="0.25">
      <c r="P793" s="32" t="s">
        <v>1920</v>
      </c>
      <c r="Q793" s="32" t="s">
        <v>1230</v>
      </c>
      <c r="R793" s="33" t="e">
        <f>VLOOKUP(Tabla7[[#This Row],[Municipio Entidad]],Tabla2[[MUNICIPIO]:[DEPARTAMENTO]],2,FALSE)</f>
        <v>#N/A</v>
      </c>
    </row>
    <row r="794" spans="16:18" x14ac:dyDescent="0.25">
      <c r="P794" s="33" t="s">
        <v>1921</v>
      </c>
      <c r="Q794" s="33" t="s">
        <v>2112</v>
      </c>
      <c r="R794" s="33" t="e">
        <f>VLOOKUP(Tabla7[[#This Row],[Municipio Entidad]],Tabla2[[MUNICIPIO]:[DEPARTAMENTO]],2,FALSE)</f>
        <v>#N/A</v>
      </c>
    </row>
    <row r="795" spans="16:18" x14ac:dyDescent="0.25">
      <c r="P795" s="33" t="s">
        <v>1922</v>
      </c>
      <c r="Q795" s="33" t="s">
        <v>1399</v>
      </c>
      <c r="R795" s="33" t="e">
        <f>VLOOKUP(Tabla7[[#This Row],[Municipio Entidad]],Tabla2[[MUNICIPIO]:[DEPARTAMENTO]],2,FALSE)</f>
        <v>#N/A</v>
      </c>
    </row>
    <row r="796" spans="16:18" x14ac:dyDescent="0.25">
      <c r="P796" s="32" t="s">
        <v>1922</v>
      </c>
      <c r="Q796" s="32" t="s">
        <v>1224</v>
      </c>
      <c r="R796" s="33" t="e">
        <f>VLOOKUP(Tabla7[[#This Row],[Municipio Entidad]],Tabla2[[MUNICIPIO]:[DEPARTAMENTO]],2,FALSE)</f>
        <v>#N/A</v>
      </c>
    </row>
    <row r="797" spans="16:18" x14ac:dyDescent="0.25">
      <c r="P797" s="33" t="s">
        <v>1095</v>
      </c>
      <c r="Q797" s="33" t="s">
        <v>1221</v>
      </c>
      <c r="R797" s="33" t="str">
        <f>VLOOKUP(Tabla7[[#This Row],[Municipio Entidad]],Tabla2[[MUNICIPIO]:[DEPARTAMENTO]],2,FALSE)</f>
        <v>MAGDALENA</v>
      </c>
    </row>
    <row r="798" spans="16:18" x14ac:dyDescent="0.25">
      <c r="P798" s="32" t="s">
        <v>1923</v>
      </c>
      <c r="Q798" s="32" t="s">
        <v>1216</v>
      </c>
      <c r="R798" s="33" t="e">
        <f>VLOOKUP(Tabla7[[#This Row],[Municipio Entidad]],Tabla2[[MUNICIPIO]:[DEPARTAMENTO]],2,FALSE)</f>
        <v>#N/A</v>
      </c>
    </row>
    <row r="799" spans="16:18" x14ac:dyDescent="0.25">
      <c r="P799" s="32" t="s">
        <v>1924</v>
      </c>
      <c r="Q799" s="32" t="s">
        <v>1843</v>
      </c>
      <c r="R799" s="33" t="e">
        <f>VLOOKUP(Tabla7[[#This Row],[Municipio Entidad]],Tabla2[[MUNICIPIO]:[DEPARTAMENTO]],2,FALSE)</f>
        <v>#N/A</v>
      </c>
    </row>
    <row r="800" spans="16:18" x14ac:dyDescent="0.25">
      <c r="P800" s="32" t="s">
        <v>1925</v>
      </c>
      <c r="Q800" s="32" t="s">
        <v>1225</v>
      </c>
      <c r="R800" s="33" t="e">
        <f>VLOOKUP(Tabla7[[#This Row],[Municipio Entidad]],Tabla2[[MUNICIPIO]:[DEPARTAMENTO]],2,FALSE)</f>
        <v>#N/A</v>
      </c>
    </row>
    <row r="801" spans="16:18" x14ac:dyDescent="0.25">
      <c r="P801" s="32" t="s">
        <v>1926</v>
      </c>
      <c r="Q801" s="32" t="s">
        <v>1222</v>
      </c>
      <c r="R801" s="33" t="e">
        <f>VLOOKUP(Tabla7[[#This Row],[Municipio Entidad]],Tabla2[[MUNICIPIO]:[DEPARTAMENTO]],2,FALSE)</f>
        <v>#N/A</v>
      </c>
    </row>
    <row r="802" spans="16:18" x14ac:dyDescent="0.25">
      <c r="P802" s="32" t="s">
        <v>1927</v>
      </c>
      <c r="Q802" s="32" t="s">
        <v>1399</v>
      </c>
      <c r="R802" s="33" t="e">
        <f>VLOOKUP(Tabla7[[#This Row],[Municipio Entidad]],Tabla2[[MUNICIPIO]:[DEPARTAMENTO]],2,FALSE)</f>
        <v>#N/A</v>
      </c>
    </row>
    <row r="803" spans="16:18" x14ac:dyDescent="0.25">
      <c r="P803" s="33" t="s">
        <v>1176</v>
      </c>
      <c r="Q803" s="33" t="s">
        <v>1225</v>
      </c>
      <c r="R803" s="33" t="str">
        <f>VLOOKUP(Tabla7[[#This Row],[Municipio Entidad]],Tabla2[[MUNICIPIO]:[DEPARTAMENTO]],2,FALSE)</f>
        <v>BOLÍVAR</v>
      </c>
    </row>
    <row r="804" spans="16:18" x14ac:dyDescent="0.25">
      <c r="P804" s="33" t="s">
        <v>1928</v>
      </c>
      <c r="Q804" s="33" t="s">
        <v>2115</v>
      </c>
      <c r="R804" s="33" t="e">
        <f>VLOOKUP(Tabla7[[#This Row],[Municipio Entidad]],Tabla2[[MUNICIPIO]:[DEPARTAMENTO]],2,FALSE)</f>
        <v>#N/A</v>
      </c>
    </row>
    <row r="805" spans="16:18" x14ac:dyDescent="0.25">
      <c r="P805" s="33" t="s">
        <v>1929</v>
      </c>
      <c r="Q805" s="33" t="s">
        <v>1399</v>
      </c>
      <c r="R805" s="33" t="e">
        <f>VLOOKUP(Tabla7[[#This Row],[Municipio Entidad]],Tabla2[[MUNICIPIO]:[DEPARTAMENTO]],2,FALSE)</f>
        <v>#N/A</v>
      </c>
    </row>
    <row r="806" spans="16:18" x14ac:dyDescent="0.25">
      <c r="P806" s="32" t="s">
        <v>1930</v>
      </c>
      <c r="Q806" s="32" t="s">
        <v>1217</v>
      </c>
      <c r="R806" s="33" t="e">
        <f>VLOOKUP(Tabla7[[#This Row],[Municipio Entidad]],Tabla2[[MUNICIPIO]:[DEPARTAMENTO]],2,FALSE)</f>
        <v>#N/A</v>
      </c>
    </row>
    <row r="807" spans="16:18" x14ac:dyDescent="0.25">
      <c r="P807" s="32" t="s">
        <v>1931</v>
      </c>
      <c r="Q807" s="32" t="s">
        <v>1222</v>
      </c>
      <c r="R807" s="33" t="e">
        <f>VLOOKUP(Tabla7[[#This Row],[Municipio Entidad]],Tabla2[[MUNICIPIO]:[DEPARTAMENTO]],2,FALSE)</f>
        <v>#N/A</v>
      </c>
    </row>
    <row r="808" spans="16:18" x14ac:dyDescent="0.25">
      <c r="P808" s="33" t="s">
        <v>1064</v>
      </c>
      <c r="Q808" s="33" t="s">
        <v>1216</v>
      </c>
      <c r="R808" s="33" t="str">
        <f>VLOOKUP(Tabla7[[#This Row],[Municipio Entidad]],Tabla2[[MUNICIPIO]:[DEPARTAMENTO]],2,FALSE)</f>
        <v>CAUCA</v>
      </c>
    </row>
    <row r="809" spans="16:18" x14ac:dyDescent="0.25">
      <c r="P809" s="32" t="s">
        <v>1932</v>
      </c>
      <c r="Q809" s="32" t="s">
        <v>1229</v>
      </c>
      <c r="R809" s="33" t="e">
        <f>VLOOKUP(Tabla7[[#This Row],[Municipio Entidad]],Tabla2[[MUNICIPIO]:[DEPARTAMENTO]],2,FALSE)</f>
        <v>#N/A</v>
      </c>
    </row>
    <row r="810" spans="16:18" x14ac:dyDescent="0.25">
      <c r="P810" s="33" t="s">
        <v>1933</v>
      </c>
      <c r="Q810" s="33" t="s">
        <v>1226</v>
      </c>
      <c r="R810" s="33" t="e">
        <f>VLOOKUP(Tabla7[[#This Row],[Municipio Entidad]],Tabla2[[MUNICIPIO]:[DEPARTAMENTO]],2,FALSE)</f>
        <v>#N/A</v>
      </c>
    </row>
    <row r="811" spans="16:18" x14ac:dyDescent="0.25">
      <c r="P811" s="33" t="s">
        <v>1934</v>
      </c>
      <c r="Q811" s="33" t="s">
        <v>1222</v>
      </c>
      <c r="R811" s="33" t="e">
        <f>VLOOKUP(Tabla7[[#This Row],[Municipio Entidad]],Tabla2[[MUNICIPIO]:[DEPARTAMENTO]],2,FALSE)</f>
        <v>#N/A</v>
      </c>
    </row>
    <row r="812" spans="16:18" x14ac:dyDescent="0.25">
      <c r="P812" s="33" t="s">
        <v>1935</v>
      </c>
      <c r="Q812" s="33" t="s">
        <v>2112</v>
      </c>
      <c r="R812" s="33" t="e">
        <f>VLOOKUP(Tabla7[[#This Row],[Municipio Entidad]],Tabla2[[MUNICIPIO]:[DEPARTAMENTO]],2,FALSE)</f>
        <v>#N/A</v>
      </c>
    </row>
    <row r="813" spans="16:18" x14ac:dyDescent="0.25">
      <c r="P813" s="33" t="s">
        <v>1936</v>
      </c>
      <c r="Q813" s="33" t="s">
        <v>1843</v>
      </c>
      <c r="R813" s="33" t="e">
        <f>VLOOKUP(Tabla7[[#This Row],[Municipio Entidad]],Tabla2[[MUNICIPIO]:[DEPARTAMENTO]],2,FALSE)</f>
        <v>#N/A</v>
      </c>
    </row>
    <row r="814" spans="16:18" x14ac:dyDescent="0.25">
      <c r="P814" s="32" t="s">
        <v>1937</v>
      </c>
      <c r="Q814" s="32" t="s">
        <v>1217</v>
      </c>
      <c r="R814" s="33" t="e">
        <f>VLOOKUP(Tabla7[[#This Row],[Municipio Entidad]],Tabla2[[MUNICIPIO]:[DEPARTAMENTO]],2,FALSE)</f>
        <v>#N/A</v>
      </c>
    </row>
    <row r="815" spans="16:18" x14ac:dyDescent="0.25">
      <c r="P815" s="33" t="s">
        <v>1141</v>
      </c>
      <c r="Q815" s="33" t="s">
        <v>1227</v>
      </c>
      <c r="R815" s="33" t="str">
        <f>VLOOKUP(Tabla7[[#This Row],[Municipio Entidad]],Tabla2[[MUNICIPIO]:[DEPARTAMENTO]],2,FALSE)</f>
        <v>ARAUCA</v>
      </c>
    </row>
    <row r="816" spans="16:18" x14ac:dyDescent="0.25">
      <c r="P816" s="32" t="s">
        <v>1160</v>
      </c>
      <c r="Q816" s="32" t="s">
        <v>1228</v>
      </c>
      <c r="R816" s="33" t="str">
        <f>VLOOKUP(Tabla7[[#This Row],[Municipio Entidad]],Tabla2[[MUNICIPIO]:[DEPARTAMENTO]],2,FALSE)</f>
        <v>NORTE DE SANTANDER</v>
      </c>
    </row>
    <row r="817" spans="16:18" x14ac:dyDescent="0.25">
      <c r="P817" s="32" t="s">
        <v>1938</v>
      </c>
      <c r="Q817" s="32" t="s">
        <v>2108</v>
      </c>
      <c r="R817" s="33" t="e">
        <f>VLOOKUP(Tabla7[[#This Row],[Municipio Entidad]],Tabla2[[MUNICIPIO]:[DEPARTAMENTO]],2,FALSE)</f>
        <v>#N/A</v>
      </c>
    </row>
    <row r="818" spans="16:18" x14ac:dyDescent="0.25">
      <c r="P818" s="32" t="s">
        <v>1939</v>
      </c>
      <c r="Q818" s="32" t="s">
        <v>1399</v>
      </c>
      <c r="R818" s="33" t="e">
        <f>VLOOKUP(Tabla7[[#This Row],[Municipio Entidad]],Tabla2[[MUNICIPIO]:[DEPARTAMENTO]],2,FALSE)</f>
        <v>#N/A</v>
      </c>
    </row>
    <row r="819" spans="16:18" x14ac:dyDescent="0.25">
      <c r="P819" s="32" t="s">
        <v>1151</v>
      </c>
      <c r="Q819" s="32" t="s">
        <v>1222</v>
      </c>
      <c r="R819" s="33" t="str">
        <f>VLOOKUP(Tabla7[[#This Row],[Municipio Entidad]],Tabla2[[MUNICIPIO]:[DEPARTAMENTO]],2,FALSE)</f>
        <v>ANTIOQUIA</v>
      </c>
    </row>
    <row r="820" spans="16:18" x14ac:dyDescent="0.25">
      <c r="P820" s="32" t="s">
        <v>1940</v>
      </c>
      <c r="Q820" s="32" t="s">
        <v>2108</v>
      </c>
      <c r="R820" s="33" t="e">
        <f>VLOOKUP(Tabla7[[#This Row],[Municipio Entidad]],Tabla2[[MUNICIPIO]:[DEPARTAMENTO]],2,FALSE)</f>
        <v>#N/A</v>
      </c>
    </row>
    <row r="821" spans="16:18" x14ac:dyDescent="0.25">
      <c r="P821" s="33" t="s">
        <v>1941</v>
      </c>
      <c r="Q821" s="33" t="s">
        <v>1218</v>
      </c>
      <c r="R821" s="33" t="e">
        <f>VLOOKUP(Tabla7[[#This Row],[Municipio Entidad]],Tabla2[[MUNICIPIO]:[DEPARTAMENTO]],2,FALSE)</f>
        <v>#N/A</v>
      </c>
    </row>
    <row r="822" spans="16:18" x14ac:dyDescent="0.25">
      <c r="P822" s="33" t="s">
        <v>1942</v>
      </c>
      <c r="Q822" s="33" t="s">
        <v>1399</v>
      </c>
      <c r="R822" s="33" t="e">
        <f>VLOOKUP(Tabla7[[#This Row],[Municipio Entidad]],Tabla2[[MUNICIPIO]:[DEPARTAMENTO]],2,FALSE)</f>
        <v>#N/A</v>
      </c>
    </row>
    <row r="823" spans="16:18" x14ac:dyDescent="0.25">
      <c r="P823" s="33" t="s">
        <v>1943</v>
      </c>
      <c r="Q823" s="33" t="s">
        <v>2108</v>
      </c>
      <c r="R823" s="33" t="e">
        <f>VLOOKUP(Tabla7[[#This Row],[Municipio Entidad]],Tabla2[[MUNICIPIO]:[DEPARTAMENTO]],2,FALSE)</f>
        <v>#N/A</v>
      </c>
    </row>
    <row r="824" spans="16:18" x14ac:dyDescent="0.25">
      <c r="P824" s="33" t="s">
        <v>1944</v>
      </c>
      <c r="Q824" s="33" t="s">
        <v>1229</v>
      </c>
      <c r="R824" s="33" t="e">
        <f>VLOOKUP(Tabla7[[#This Row],[Municipio Entidad]],Tabla2[[MUNICIPIO]:[DEPARTAMENTO]],2,FALSE)</f>
        <v>#N/A</v>
      </c>
    </row>
    <row r="825" spans="16:18" x14ac:dyDescent="0.25">
      <c r="P825" s="32" t="s">
        <v>1945</v>
      </c>
      <c r="Q825" s="32" t="s">
        <v>2108</v>
      </c>
      <c r="R825" s="33" t="e">
        <f>VLOOKUP(Tabla7[[#This Row],[Municipio Entidad]],Tabla2[[MUNICIPIO]:[DEPARTAMENTO]],2,FALSE)</f>
        <v>#N/A</v>
      </c>
    </row>
    <row r="826" spans="16:18" x14ac:dyDescent="0.25">
      <c r="P826" s="33" t="s">
        <v>1946</v>
      </c>
      <c r="Q826" s="33" t="s">
        <v>1216</v>
      </c>
      <c r="R826" s="33" t="e">
        <f>VLOOKUP(Tabla7[[#This Row],[Municipio Entidad]],Tabla2[[MUNICIPIO]:[DEPARTAMENTO]],2,FALSE)</f>
        <v>#N/A</v>
      </c>
    </row>
    <row r="827" spans="16:18" x14ac:dyDescent="0.25">
      <c r="P827" s="32" t="s">
        <v>1947</v>
      </c>
      <c r="Q827" s="32" t="s">
        <v>2109</v>
      </c>
      <c r="R827" s="33" t="e">
        <f>VLOOKUP(Tabla7[[#This Row],[Municipio Entidad]],Tabla2[[MUNICIPIO]:[DEPARTAMENTO]],2,FALSE)</f>
        <v>#N/A</v>
      </c>
    </row>
    <row r="828" spans="16:18" x14ac:dyDescent="0.25">
      <c r="P828" s="32" t="s">
        <v>1948</v>
      </c>
      <c r="Q828" s="32" t="s">
        <v>2108</v>
      </c>
      <c r="R828" s="33" t="e">
        <f>VLOOKUP(Tabla7[[#This Row],[Municipio Entidad]],Tabla2[[MUNICIPIO]:[DEPARTAMENTO]],2,FALSE)</f>
        <v>#N/A</v>
      </c>
    </row>
    <row r="829" spans="16:18" x14ac:dyDescent="0.25">
      <c r="P829" s="33" t="s">
        <v>1177</v>
      </c>
      <c r="Q829" s="33" t="s">
        <v>1225</v>
      </c>
      <c r="R829" s="33" t="str">
        <f>VLOOKUP(Tabla7[[#This Row],[Municipio Entidad]],Tabla2[[MUNICIPIO]:[DEPARTAMENTO]],2,FALSE)</f>
        <v>BOLÍVAR</v>
      </c>
    </row>
    <row r="830" spans="16:18" x14ac:dyDescent="0.25">
      <c r="P830" s="33" t="s">
        <v>1949</v>
      </c>
      <c r="Q830" s="33" t="s">
        <v>1226</v>
      </c>
      <c r="R830" s="33" t="e">
        <f>VLOOKUP(Tabla7[[#This Row],[Municipio Entidad]],Tabla2[[MUNICIPIO]:[DEPARTAMENTO]],2,FALSE)</f>
        <v>#N/A</v>
      </c>
    </row>
    <row r="831" spans="16:18" x14ac:dyDescent="0.25">
      <c r="P831" s="33" t="s">
        <v>1950</v>
      </c>
      <c r="Q831" s="33" t="s">
        <v>1226</v>
      </c>
      <c r="R831" s="33" t="e">
        <f>VLOOKUP(Tabla7[[#This Row],[Municipio Entidad]],Tabla2[[MUNICIPIO]:[DEPARTAMENTO]],2,FALSE)</f>
        <v>#N/A</v>
      </c>
    </row>
    <row r="832" spans="16:18" x14ac:dyDescent="0.25">
      <c r="P832" s="33" t="s">
        <v>1951</v>
      </c>
      <c r="Q832" s="33" t="s">
        <v>1221</v>
      </c>
      <c r="R832" s="33" t="e">
        <f>VLOOKUP(Tabla7[[#This Row],[Municipio Entidad]],Tabla2[[MUNICIPIO]:[DEPARTAMENTO]],2,FALSE)</f>
        <v>#N/A</v>
      </c>
    </row>
    <row r="833" spans="16:18" x14ac:dyDescent="0.25">
      <c r="P833" s="33" t="s">
        <v>1952</v>
      </c>
      <c r="Q833" s="33" t="s">
        <v>2108</v>
      </c>
      <c r="R833" s="33" t="e">
        <f>VLOOKUP(Tabla7[[#This Row],[Municipio Entidad]],Tabla2[[MUNICIPIO]:[DEPARTAMENTO]],2,FALSE)</f>
        <v>#N/A</v>
      </c>
    </row>
    <row r="834" spans="16:18" x14ac:dyDescent="0.25">
      <c r="P834" s="33" t="s">
        <v>1953</v>
      </c>
      <c r="Q834" s="33" t="s">
        <v>1399</v>
      </c>
      <c r="R834" s="33" t="e">
        <f>VLOOKUP(Tabla7[[#This Row],[Municipio Entidad]],Tabla2[[MUNICIPIO]:[DEPARTAMENTO]],2,FALSE)</f>
        <v>#N/A</v>
      </c>
    </row>
    <row r="835" spans="16:18" x14ac:dyDescent="0.25">
      <c r="P835" s="33" t="s">
        <v>1954</v>
      </c>
      <c r="Q835" s="33" t="s">
        <v>2109</v>
      </c>
      <c r="R835" s="33" t="e">
        <f>VLOOKUP(Tabla7[[#This Row],[Municipio Entidad]],Tabla2[[MUNICIPIO]:[DEPARTAMENTO]],2,FALSE)</f>
        <v>#N/A</v>
      </c>
    </row>
    <row r="836" spans="16:18" x14ac:dyDescent="0.25">
      <c r="P836" s="33" t="s">
        <v>1955</v>
      </c>
      <c r="Q836" s="33" t="s">
        <v>1399</v>
      </c>
      <c r="R836" s="33" t="e">
        <f>VLOOKUP(Tabla7[[#This Row],[Municipio Entidad]],Tabla2[[MUNICIPIO]:[DEPARTAMENTO]],2,FALSE)</f>
        <v>#N/A</v>
      </c>
    </row>
    <row r="837" spans="16:18" x14ac:dyDescent="0.25">
      <c r="P837" s="32" t="s">
        <v>1956</v>
      </c>
      <c r="Q837" s="32" t="s">
        <v>1399</v>
      </c>
      <c r="R837" s="33" t="e">
        <f>VLOOKUP(Tabla7[[#This Row],[Municipio Entidad]],Tabla2[[MUNICIPIO]:[DEPARTAMENTO]],2,FALSE)</f>
        <v>#N/A</v>
      </c>
    </row>
    <row r="838" spans="16:18" x14ac:dyDescent="0.25">
      <c r="P838" s="32" t="s">
        <v>1120</v>
      </c>
      <c r="Q838" s="32" t="s">
        <v>1223</v>
      </c>
      <c r="R838" s="33" t="str">
        <f>VLOOKUP(Tabla7[[#This Row],[Municipio Entidad]],Tabla2[[MUNICIPIO]:[DEPARTAMENTO]],2,FALSE)</f>
        <v>CAQUETÁ</v>
      </c>
    </row>
    <row r="839" spans="16:18" x14ac:dyDescent="0.25">
      <c r="P839" s="33" t="s">
        <v>1957</v>
      </c>
      <c r="Q839" s="33" t="s">
        <v>2112</v>
      </c>
      <c r="R839" s="33" t="e">
        <f>VLOOKUP(Tabla7[[#This Row],[Municipio Entidad]],Tabla2[[MUNICIPIO]:[DEPARTAMENTO]],2,FALSE)</f>
        <v>#N/A</v>
      </c>
    </row>
    <row r="840" spans="16:18" x14ac:dyDescent="0.25">
      <c r="P840" s="33" t="s">
        <v>1121</v>
      </c>
      <c r="Q840" s="33" t="s">
        <v>1223</v>
      </c>
      <c r="R840" s="33" t="str">
        <f>VLOOKUP(Tabla7[[#This Row],[Municipio Entidad]],Tabla2[[MUNICIPIO]:[DEPARTAMENTO]],2,FALSE)</f>
        <v>CAQUETÁ</v>
      </c>
    </row>
    <row r="841" spans="16:18" x14ac:dyDescent="0.25">
      <c r="P841" s="33" t="s">
        <v>1958</v>
      </c>
      <c r="Q841" s="33" t="s">
        <v>1399</v>
      </c>
      <c r="R841" s="33" t="e">
        <f>VLOOKUP(Tabla7[[#This Row],[Municipio Entidad]],Tabla2[[MUNICIPIO]:[DEPARTAMENTO]],2,FALSE)</f>
        <v>#N/A</v>
      </c>
    </row>
    <row r="842" spans="16:18" x14ac:dyDescent="0.25">
      <c r="P842" s="33" t="s">
        <v>1959</v>
      </c>
      <c r="Q842" s="33" t="s">
        <v>1222</v>
      </c>
      <c r="R842" s="33" t="e">
        <f>VLOOKUP(Tabla7[[#This Row],[Municipio Entidad]],Tabla2[[MUNICIPIO]:[DEPARTAMENTO]],2,FALSE)</f>
        <v>#N/A</v>
      </c>
    </row>
    <row r="843" spans="16:18" x14ac:dyDescent="0.25">
      <c r="P843" s="32" t="s">
        <v>1960</v>
      </c>
      <c r="Q843" s="32" t="s">
        <v>1222</v>
      </c>
      <c r="R843" s="33" t="e">
        <f>VLOOKUP(Tabla7[[#This Row],[Municipio Entidad]],Tabla2[[MUNICIPIO]:[DEPARTAMENTO]],2,FALSE)</f>
        <v>#N/A</v>
      </c>
    </row>
    <row r="844" spans="16:18" x14ac:dyDescent="0.25">
      <c r="P844" s="33" t="s">
        <v>1961</v>
      </c>
      <c r="Q844" s="33" t="s">
        <v>2108</v>
      </c>
      <c r="R844" s="33" t="e">
        <f>VLOOKUP(Tabla7[[#This Row],[Municipio Entidad]],Tabla2[[MUNICIPIO]:[DEPARTAMENTO]],2,FALSE)</f>
        <v>#N/A</v>
      </c>
    </row>
    <row r="845" spans="16:18" x14ac:dyDescent="0.25">
      <c r="P845" s="33" t="s">
        <v>1962</v>
      </c>
      <c r="Q845" s="33" t="s">
        <v>1399</v>
      </c>
      <c r="R845" s="33" t="e">
        <f>VLOOKUP(Tabla7[[#This Row],[Municipio Entidad]],Tabla2[[MUNICIPIO]:[DEPARTAMENTO]],2,FALSE)</f>
        <v>#N/A</v>
      </c>
    </row>
    <row r="846" spans="16:18" x14ac:dyDescent="0.25">
      <c r="P846" s="32" t="s">
        <v>1963</v>
      </c>
      <c r="Q846" s="32" t="s">
        <v>1399</v>
      </c>
      <c r="R846" s="33" t="e">
        <f>VLOOKUP(Tabla7[[#This Row],[Municipio Entidad]],Tabla2[[MUNICIPIO]:[DEPARTAMENTO]],2,FALSE)</f>
        <v>#N/A</v>
      </c>
    </row>
    <row r="847" spans="16:18" x14ac:dyDescent="0.25">
      <c r="P847" s="32" t="s">
        <v>1964</v>
      </c>
      <c r="Q847" s="32" t="s">
        <v>1399</v>
      </c>
      <c r="R847" s="33" t="e">
        <f>VLOOKUP(Tabla7[[#This Row],[Municipio Entidad]],Tabla2[[MUNICIPIO]:[DEPARTAMENTO]],2,FALSE)</f>
        <v>#N/A</v>
      </c>
    </row>
    <row r="848" spans="16:18" x14ac:dyDescent="0.25">
      <c r="P848" s="33" t="s">
        <v>1965</v>
      </c>
      <c r="Q848" s="33" t="s">
        <v>2109</v>
      </c>
      <c r="R848" s="33" t="e">
        <f>VLOOKUP(Tabla7[[#This Row],[Municipio Entidad]],Tabla2[[MUNICIPIO]:[DEPARTAMENTO]],2,FALSE)</f>
        <v>#N/A</v>
      </c>
    </row>
    <row r="849" spans="16:18" x14ac:dyDescent="0.25">
      <c r="P849" s="33" t="s">
        <v>1065</v>
      </c>
      <c r="Q849" s="33" t="s">
        <v>1216</v>
      </c>
      <c r="R849" s="33" t="str">
        <f>VLOOKUP(Tabla7[[#This Row],[Municipio Entidad]],Tabla2[[MUNICIPIO]:[DEPARTAMENTO]],2,FALSE)</f>
        <v>CAUCA</v>
      </c>
    </row>
    <row r="850" spans="16:18" x14ac:dyDescent="0.25">
      <c r="P850" s="32" t="s">
        <v>1065</v>
      </c>
      <c r="Q850" s="32" t="s">
        <v>1230</v>
      </c>
      <c r="R850" s="33" t="str">
        <f>VLOOKUP(Tabla7[[#This Row],[Municipio Entidad]],Tabla2[[MUNICIPIO]:[DEPARTAMENTO]],2,FALSE)</f>
        <v>CAUCA</v>
      </c>
    </row>
    <row r="851" spans="16:18" x14ac:dyDescent="0.25">
      <c r="P851" s="33" t="s">
        <v>1966</v>
      </c>
      <c r="Q851" s="33" t="s">
        <v>1224</v>
      </c>
      <c r="R851" s="33" t="e">
        <f>VLOOKUP(Tabla7[[#This Row],[Municipio Entidad]],Tabla2[[MUNICIPIO]:[DEPARTAMENTO]],2,FALSE)</f>
        <v>#N/A</v>
      </c>
    </row>
    <row r="852" spans="16:18" x14ac:dyDescent="0.25">
      <c r="P852" s="33" t="s">
        <v>1967</v>
      </c>
      <c r="Q852" s="33" t="s">
        <v>2108</v>
      </c>
      <c r="R852" s="33" t="e">
        <f>VLOOKUP(Tabla7[[#This Row],[Municipio Entidad]],Tabla2[[MUNICIPIO]:[DEPARTAMENTO]],2,FALSE)</f>
        <v>#N/A</v>
      </c>
    </row>
    <row r="853" spans="16:18" x14ac:dyDescent="0.25">
      <c r="P853" s="33" t="s">
        <v>1226</v>
      </c>
      <c r="Q853" s="33" t="s">
        <v>1216</v>
      </c>
      <c r="R853" s="33" t="e">
        <f>VLOOKUP(Tabla7[[#This Row],[Municipio Entidad]],Tabla2[[MUNICIPIO]:[DEPARTAMENTO]],2,FALSE)</f>
        <v>#N/A</v>
      </c>
    </row>
    <row r="854" spans="16:18" x14ac:dyDescent="0.25">
      <c r="P854" s="32" t="s">
        <v>1226</v>
      </c>
      <c r="Q854" s="32" t="s">
        <v>2109</v>
      </c>
      <c r="R854" s="33" t="e">
        <f>VLOOKUP(Tabla7[[#This Row],[Municipio Entidad]],Tabla2[[MUNICIPIO]:[DEPARTAMENTO]],2,FALSE)</f>
        <v>#N/A</v>
      </c>
    </row>
    <row r="855" spans="16:18" x14ac:dyDescent="0.25">
      <c r="P855" s="33" t="s">
        <v>1226</v>
      </c>
      <c r="Q855" s="33" t="s">
        <v>1226</v>
      </c>
      <c r="R855" s="33" t="e">
        <f>VLOOKUP(Tabla7[[#This Row],[Municipio Entidad]],Tabla2[[MUNICIPIO]:[DEPARTAMENTO]],2,FALSE)</f>
        <v>#N/A</v>
      </c>
    </row>
    <row r="856" spans="16:18" x14ac:dyDescent="0.25">
      <c r="P856" s="33" t="s">
        <v>1968</v>
      </c>
      <c r="Q856" s="33" t="s">
        <v>2108</v>
      </c>
      <c r="R856" s="33" t="e">
        <f>VLOOKUP(Tabla7[[#This Row],[Municipio Entidad]],Tabla2[[MUNICIPIO]:[DEPARTAMENTO]],2,FALSE)</f>
        <v>#N/A</v>
      </c>
    </row>
    <row r="857" spans="16:18" x14ac:dyDescent="0.25">
      <c r="P857" s="32" t="s">
        <v>1969</v>
      </c>
      <c r="Q857" s="32" t="s">
        <v>2108</v>
      </c>
      <c r="R857" s="33" t="e">
        <f>VLOOKUP(Tabla7[[#This Row],[Municipio Entidad]],Tabla2[[MUNICIPIO]:[DEPARTAMENTO]],2,FALSE)</f>
        <v>#N/A</v>
      </c>
    </row>
    <row r="858" spans="16:18" x14ac:dyDescent="0.25">
      <c r="P858" s="32" t="s">
        <v>1970</v>
      </c>
      <c r="Q858" s="32" t="s">
        <v>1414</v>
      </c>
      <c r="R858" s="33" t="e">
        <f>VLOOKUP(Tabla7[[#This Row],[Municipio Entidad]],Tabla2[[MUNICIPIO]:[DEPARTAMENTO]],2,FALSE)</f>
        <v>#N/A</v>
      </c>
    </row>
    <row r="859" spans="16:18" x14ac:dyDescent="0.25">
      <c r="P859" s="33" t="s">
        <v>1971</v>
      </c>
      <c r="Q859" s="33" t="s">
        <v>2109</v>
      </c>
      <c r="R859" s="33" t="e">
        <f>VLOOKUP(Tabla7[[#This Row],[Municipio Entidad]],Tabla2[[MUNICIPIO]:[DEPARTAMENTO]],2,FALSE)</f>
        <v>#N/A</v>
      </c>
    </row>
    <row r="860" spans="16:18" x14ac:dyDescent="0.25">
      <c r="P860" s="32" t="s">
        <v>1972</v>
      </c>
      <c r="Q860" s="32" t="s">
        <v>2108</v>
      </c>
      <c r="R860" s="33" t="e">
        <f>VLOOKUP(Tabla7[[#This Row],[Municipio Entidad]],Tabla2[[MUNICIPIO]:[DEPARTAMENTO]],2,FALSE)</f>
        <v>#N/A</v>
      </c>
    </row>
    <row r="861" spans="16:18" x14ac:dyDescent="0.25">
      <c r="P861" s="32" t="s">
        <v>1973</v>
      </c>
      <c r="Q861" s="32" t="s">
        <v>1399</v>
      </c>
      <c r="R861" s="33" t="e">
        <f>VLOOKUP(Tabla7[[#This Row],[Municipio Entidad]],Tabla2[[MUNICIPIO]:[DEPARTAMENTO]],2,FALSE)</f>
        <v>#N/A</v>
      </c>
    </row>
    <row r="862" spans="16:18" x14ac:dyDescent="0.25">
      <c r="P862" s="33" t="s">
        <v>1974</v>
      </c>
      <c r="Q862" s="33" t="s">
        <v>1399</v>
      </c>
      <c r="R862" s="33" t="e">
        <f>VLOOKUP(Tabla7[[#This Row],[Municipio Entidad]],Tabla2[[MUNICIPIO]:[DEPARTAMENTO]],2,FALSE)</f>
        <v>#N/A</v>
      </c>
    </row>
    <row r="863" spans="16:18" x14ac:dyDescent="0.25">
      <c r="P863" s="33" t="s">
        <v>1975</v>
      </c>
      <c r="Q863" s="33" t="s">
        <v>2108</v>
      </c>
      <c r="R863" s="33" t="e">
        <f>VLOOKUP(Tabla7[[#This Row],[Municipio Entidad]],Tabla2[[MUNICIPIO]:[DEPARTAMENTO]],2,FALSE)</f>
        <v>#N/A</v>
      </c>
    </row>
    <row r="864" spans="16:18" x14ac:dyDescent="0.25">
      <c r="P864" s="32" t="s">
        <v>1976</v>
      </c>
      <c r="Q864" s="32" t="s">
        <v>1231</v>
      </c>
      <c r="R864" s="33" t="e">
        <f>VLOOKUP(Tabla7[[#This Row],[Municipio Entidad]],Tabla2[[MUNICIPIO]:[DEPARTAMENTO]],2,FALSE)</f>
        <v>#N/A</v>
      </c>
    </row>
    <row r="865" spans="16:18" x14ac:dyDescent="0.25">
      <c r="P865" s="33" t="s">
        <v>1977</v>
      </c>
      <c r="Q865" s="33" t="s">
        <v>1225</v>
      </c>
      <c r="R865" s="33" t="e">
        <f>VLOOKUP(Tabla7[[#This Row],[Municipio Entidad]],Tabla2[[MUNICIPIO]:[DEPARTAMENTO]],2,FALSE)</f>
        <v>#N/A</v>
      </c>
    </row>
    <row r="866" spans="16:18" x14ac:dyDescent="0.25">
      <c r="P866" s="32" t="s">
        <v>1978</v>
      </c>
      <c r="Q866" s="32" t="s">
        <v>1219</v>
      </c>
      <c r="R866" s="33" t="e">
        <f>VLOOKUP(Tabla7[[#This Row],[Municipio Entidad]],Tabla2[[MUNICIPIO]:[DEPARTAMENTO]],2,FALSE)</f>
        <v>#N/A</v>
      </c>
    </row>
    <row r="867" spans="16:18" x14ac:dyDescent="0.25">
      <c r="P867" s="33" t="s">
        <v>1979</v>
      </c>
      <c r="Q867" s="33" t="s">
        <v>2110</v>
      </c>
      <c r="R867" s="33" t="e">
        <f>VLOOKUP(Tabla7[[#This Row],[Municipio Entidad]],Tabla2[[MUNICIPIO]:[DEPARTAMENTO]],2,FALSE)</f>
        <v>#N/A</v>
      </c>
    </row>
    <row r="868" spans="16:18" x14ac:dyDescent="0.25">
      <c r="P868" s="32" t="s">
        <v>1142</v>
      </c>
      <c r="Q868" s="32" t="s">
        <v>1227</v>
      </c>
      <c r="R868" s="33" t="str">
        <f>VLOOKUP(Tabla7[[#This Row],[Municipio Entidad]],Tabla2[[MUNICIPIO]:[DEPARTAMENTO]],2,FALSE)</f>
        <v>ARAUCA</v>
      </c>
    </row>
    <row r="869" spans="16:18" x14ac:dyDescent="0.25">
      <c r="P869" s="32" t="s">
        <v>1980</v>
      </c>
      <c r="Q869" s="32" t="s">
        <v>1222</v>
      </c>
      <c r="R869" s="33" t="e">
        <f>VLOOKUP(Tabla7[[#This Row],[Municipio Entidad]],Tabla2[[MUNICIPIO]:[DEPARTAMENTO]],2,FALSE)</f>
        <v>#N/A</v>
      </c>
    </row>
    <row r="870" spans="16:18" x14ac:dyDescent="0.25">
      <c r="P870" s="32" t="s">
        <v>1981</v>
      </c>
      <c r="Q870" s="32" t="s">
        <v>1217</v>
      </c>
      <c r="R870" s="33" t="e">
        <f>VLOOKUP(Tabla7[[#This Row],[Municipio Entidad]],Tabla2[[MUNICIPIO]:[DEPARTAMENTO]],2,FALSE)</f>
        <v>#N/A</v>
      </c>
    </row>
    <row r="871" spans="16:18" x14ac:dyDescent="0.25">
      <c r="P871" s="33" t="s">
        <v>1982</v>
      </c>
      <c r="Q871" s="33" t="s">
        <v>1217</v>
      </c>
      <c r="R871" s="33" t="e">
        <f>VLOOKUP(Tabla7[[#This Row],[Municipio Entidad]],Tabla2[[MUNICIPIO]:[DEPARTAMENTO]],2,FALSE)</f>
        <v>#N/A</v>
      </c>
    </row>
    <row r="872" spans="16:18" x14ac:dyDescent="0.25">
      <c r="P872" s="32" t="s">
        <v>1983</v>
      </c>
      <c r="Q872" s="32" t="s">
        <v>2114</v>
      </c>
      <c r="R872" s="33" t="e">
        <f>VLOOKUP(Tabla7[[#This Row],[Municipio Entidad]],Tabla2[[MUNICIPIO]:[DEPARTAMENTO]],2,FALSE)</f>
        <v>#N/A</v>
      </c>
    </row>
    <row r="873" spans="16:18" x14ac:dyDescent="0.25">
      <c r="P873" s="33" t="s">
        <v>1152</v>
      </c>
      <c r="Q873" s="33" t="s">
        <v>1222</v>
      </c>
      <c r="R873" s="33" t="str">
        <f>VLOOKUP(Tabla7[[#This Row],[Municipio Entidad]],Tabla2[[MUNICIPIO]:[DEPARTAMENTO]],2,FALSE)</f>
        <v>ANTIOQUIA</v>
      </c>
    </row>
    <row r="874" spans="16:18" x14ac:dyDescent="0.25">
      <c r="P874" s="33" t="s">
        <v>1984</v>
      </c>
      <c r="Q874" s="33" t="s">
        <v>1224</v>
      </c>
      <c r="R874" s="33" t="e">
        <f>VLOOKUP(Tabla7[[#This Row],[Municipio Entidad]],Tabla2[[MUNICIPIO]:[DEPARTAMENTO]],2,FALSE)</f>
        <v>#N/A</v>
      </c>
    </row>
    <row r="875" spans="16:18" x14ac:dyDescent="0.25">
      <c r="P875" s="33" t="s">
        <v>1985</v>
      </c>
      <c r="Q875" s="33" t="s">
        <v>1222</v>
      </c>
      <c r="R875" s="33" t="e">
        <f>VLOOKUP(Tabla7[[#This Row],[Municipio Entidad]],Tabla2[[MUNICIPIO]:[DEPARTAMENTO]],2,FALSE)</f>
        <v>#N/A</v>
      </c>
    </row>
    <row r="876" spans="16:18" x14ac:dyDescent="0.25">
      <c r="P876" s="32" t="s">
        <v>1986</v>
      </c>
      <c r="Q876" s="32" t="s">
        <v>1399</v>
      </c>
      <c r="R876" s="33" t="e">
        <f>VLOOKUP(Tabla7[[#This Row],[Municipio Entidad]],Tabla2[[MUNICIPIO]:[DEPARTAMENTO]],2,FALSE)</f>
        <v>#N/A</v>
      </c>
    </row>
    <row r="877" spans="16:18" x14ac:dyDescent="0.25">
      <c r="P877" s="32" t="s">
        <v>1987</v>
      </c>
      <c r="Q877" s="32" t="s">
        <v>2110</v>
      </c>
      <c r="R877" s="33" t="e">
        <f>VLOOKUP(Tabla7[[#This Row],[Municipio Entidad]],Tabla2[[MUNICIPIO]:[DEPARTAMENTO]],2,FALSE)</f>
        <v>#N/A</v>
      </c>
    </row>
    <row r="878" spans="16:18" x14ac:dyDescent="0.25">
      <c r="P878" s="33" t="s">
        <v>1988</v>
      </c>
      <c r="Q878" s="33" t="s">
        <v>2108</v>
      </c>
      <c r="R878" s="33" t="e">
        <f>VLOOKUP(Tabla7[[#This Row],[Municipio Entidad]],Tabla2[[MUNICIPIO]:[DEPARTAMENTO]],2,FALSE)</f>
        <v>#N/A</v>
      </c>
    </row>
    <row r="879" spans="16:18" x14ac:dyDescent="0.25">
      <c r="P879" s="33" t="s">
        <v>1989</v>
      </c>
      <c r="Q879" s="33" t="s">
        <v>1224</v>
      </c>
      <c r="R879" s="33" t="e">
        <f>VLOOKUP(Tabla7[[#This Row],[Municipio Entidad]],Tabla2[[MUNICIPIO]:[DEPARTAMENTO]],2,FALSE)</f>
        <v>#N/A</v>
      </c>
    </row>
    <row r="880" spans="16:18" x14ac:dyDescent="0.25">
      <c r="P880" s="32" t="s">
        <v>1990</v>
      </c>
      <c r="Q880" s="32" t="s">
        <v>2108</v>
      </c>
      <c r="R880" s="33" t="e">
        <f>VLOOKUP(Tabla7[[#This Row],[Municipio Entidad]],Tabla2[[MUNICIPIO]:[DEPARTAMENTO]],2,FALSE)</f>
        <v>#N/A</v>
      </c>
    </row>
    <row r="881" spans="16:18" x14ac:dyDescent="0.25">
      <c r="P881" s="33" t="s">
        <v>1991</v>
      </c>
      <c r="Q881" s="33" t="s">
        <v>1221</v>
      </c>
      <c r="R881" s="33" t="e">
        <f>VLOOKUP(Tabla7[[#This Row],[Municipio Entidad]],Tabla2[[MUNICIPIO]:[DEPARTAMENTO]],2,FALSE)</f>
        <v>#N/A</v>
      </c>
    </row>
    <row r="882" spans="16:18" x14ac:dyDescent="0.25">
      <c r="P882" s="32" t="s">
        <v>1992</v>
      </c>
      <c r="Q882" s="32" t="s">
        <v>2108</v>
      </c>
      <c r="R882" s="33" t="e">
        <f>VLOOKUP(Tabla7[[#This Row],[Municipio Entidad]],Tabla2[[MUNICIPIO]:[DEPARTAMENTO]],2,FALSE)</f>
        <v>#N/A</v>
      </c>
    </row>
    <row r="883" spans="16:18" x14ac:dyDescent="0.25">
      <c r="P883" s="32" t="s">
        <v>1993</v>
      </c>
      <c r="Q883" s="32" t="s">
        <v>1399</v>
      </c>
      <c r="R883" s="33" t="e">
        <f>VLOOKUP(Tabla7[[#This Row],[Municipio Entidad]],Tabla2[[MUNICIPIO]:[DEPARTAMENTO]],2,FALSE)</f>
        <v>#N/A</v>
      </c>
    </row>
    <row r="884" spans="16:18" x14ac:dyDescent="0.25">
      <c r="P884" s="32" t="s">
        <v>1161</v>
      </c>
      <c r="Q884" s="32" t="s">
        <v>1228</v>
      </c>
      <c r="R884" s="33" t="str">
        <f>VLOOKUP(Tabla7[[#This Row],[Municipio Entidad]],Tabla2[[MUNICIPIO]:[DEPARTAMENTO]],2,FALSE)</f>
        <v>NORTE DE SANTANDER</v>
      </c>
    </row>
    <row r="885" spans="16:18" x14ac:dyDescent="0.25">
      <c r="P885" s="33" t="s">
        <v>1994</v>
      </c>
      <c r="Q885" s="33" t="s">
        <v>1224</v>
      </c>
      <c r="R885" s="33" t="e">
        <f>VLOOKUP(Tabla7[[#This Row],[Municipio Entidad]],Tabla2[[MUNICIPIO]:[DEPARTAMENTO]],2,FALSE)</f>
        <v>#N/A</v>
      </c>
    </row>
    <row r="886" spans="16:18" x14ac:dyDescent="0.25">
      <c r="P886" s="32" t="s">
        <v>1995</v>
      </c>
      <c r="Q886" s="32" t="s">
        <v>2108</v>
      </c>
      <c r="R886" s="33" t="e">
        <f>VLOOKUP(Tabla7[[#This Row],[Municipio Entidad]],Tabla2[[MUNICIPIO]:[DEPARTAMENTO]],2,FALSE)</f>
        <v>#N/A</v>
      </c>
    </row>
    <row r="887" spans="16:18" x14ac:dyDescent="0.25">
      <c r="P887" s="32" t="s">
        <v>1996</v>
      </c>
      <c r="Q887" s="32" t="s">
        <v>1399</v>
      </c>
      <c r="R887" s="33" t="e">
        <f>VLOOKUP(Tabla7[[#This Row],[Municipio Entidad]],Tabla2[[MUNICIPIO]:[DEPARTAMENTO]],2,FALSE)</f>
        <v>#N/A</v>
      </c>
    </row>
    <row r="888" spans="16:18" x14ac:dyDescent="0.25">
      <c r="P888" s="32" t="s">
        <v>1997</v>
      </c>
      <c r="Q888" s="32" t="s">
        <v>1399</v>
      </c>
      <c r="R888" s="33" t="e">
        <f>VLOOKUP(Tabla7[[#This Row],[Municipio Entidad]],Tabla2[[MUNICIPIO]:[DEPARTAMENTO]],2,FALSE)</f>
        <v>#N/A</v>
      </c>
    </row>
    <row r="889" spans="16:18" x14ac:dyDescent="0.25">
      <c r="P889" s="32" t="s">
        <v>1998</v>
      </c>
      <c r="Q889" s="32" t="s">
        <v>2108</v>
      </c>
      <c r="R889" s="33" t="e">
        <f>VLOOKUP(Tabla7[[#This Row],[Municipio Entidad]],Tabla2[[MUNICIPIO]:[DEPARTAMENTO]],2,FALSE)</f>
        <v>#N/A</v>
      </c>
    </row>
    <row r="890" spans="16:18" x14ac:dyDescent="0.25">
      <c r="P890" s="33" t="s">
        <v>1162</v>
      </c>
      <c r="Q890" s="33" t="s">
        <v>1228</v>
      </c>
      <c r="R890" s="33" t="str">
        <f>VLOOKUP(Tabla7[[#This Row],[Municipio Entidad]],Tabla2[[MUNICIPIO]:[DEPARTAMENTO]],2,FALSE)</f>
        <v>NORTE DE SANTANDER</v>
      </c>
    </row>
    <row r="891" spans="16:18" x14ac:dyDescent="0.25">
      <c r="P891" s="33" t="s">
        <v>1999</v>
      </c>
      <c r="Q891" s="33" t="s">
        <v>1224</v>
      </c>
      <c r="R891" s="33" t="e">
        <f>VLOOKUP(Tabla7[[#This Row],[Municipio Entidad]],Tabla2[[MUNICIPIO]:[DEPARTAMENTO]],2,FALSE)</f>
        <v>#N/A</v>
      </c>
    </row>
    <row r="892" spans="16:18" x14ac:dyDescent="0.25">
      <c r="P892" s="32" t="s">
        <v>2000</v>
      </c>
      <c r="Q892" s="32" t="s">
        <v>1216</v>
      </c>
      <c r="R892" s="33" t="e">
        <f>VLOOKUP(Tabla7[[#This Row],[Municipio Entidad]],Tabla2[[MUNICIPIO]:[DEPARTAMENTO]],2,FALSE)</f>
        <v>#N/A</v>
      </c>
    </row>
    <row r="893" spans="16:18" x14ac:dyDescent="0.25">
      <c r="P893" s="32" t="s">
        <v>1213</v>
      </c>
      <c r="Q893" s="32" t="s">
        <v>1216</v>
      </c>
      <c r="R893" s="33" t="str">
        <f>VLOOKUP(Tabla7[[#This Row],[Municipio Entidad]],Tabla2[[MUNICIPIO]:[DEPARTAMENTO]],2,FALSE)</f>
        <v>CAUCA</v>
      </c>
    </row>
    <row r="894" spans="16:18" x14ac:dyDescent="0.25">
      <c r="P894" s="33" t="s">
        <v>2001</v>
      </c>
      <c r="Q894" s="33" t="s">
        <v>1399</v>
      </c>
      <c r="R894" s="33" t="e">
        <f>VLOOKUP(Tabla7[[#This Row],[Municipio Entidad]],Tabla2[[MUNICIPIO]:[DEPARTAMENTO]],2,FALSE)</f>
        <v>#N/A</v>
      </c>
    </row>
    <row r="895" spans="16:18" x14ac:dyDescent="0.25">
      <c r="P895" s="32" t="s">
        <v>2002</v>
      </c>
      <c r="Q895" s="32" t="s">
        <v>1399</v>
      </c>
      <c r="R895" s="33" t="e">
        <f>VLOOKUP(Tabla7[[#This Row],[Municipio Entidad]],Tabla2[[MUNICIPIO]:[DEPARTAMENTO]],2,FALSE)</f>
        <v>#N/A</v>
      </c>
    </row>
    <row r="896" spans="16:18" x14ac:dyDescent="0.25">
      <c r="P896" s="33" t="s">
        <v>2003</v>
      </c>
      <c r="Q896" s="33" t="s">
        <v>1225</v>
      </c>
      <c r="R896" s="33" t="e">
        <f>VLOOKUP(Tabla7[[#This Row],[Municipio Entidad]],Tabla2[[MUNICIPIO]:[DEPARTAMENTO]],2,FALSE)</f>
        <v>#N/A</v>
      </c>
    </row>
    <row r="897" spans="16:18" x14ac:dyDescent="0.25">
      <c r="P897" s="33" t="s">
        <v>2004</v>
      </c>
      <c r="Q897" s="33" t="s">
        <v>1222</v>
      </c>
      <c r="R897" s="33" t="e">
        <f>VLOOKUP(Tabla7[[#This Row],[Municipio Entidad]],Tabla2[[MUNICIPIO]:[DEPARTAMENTO]],2,FALSE)</f>
        <v>#N/A</v>
      </c>
    </row>
    <row r="898" spans="16:18" x14ac:dyDescent="0.25">
      <c r="P898" s="33" t="s">
        <v>2005</v>
      </c>
      <c r="Q898" s="33" t="s">
        <v>1399</v>
      </c>
      <c r="R898" s="33" t="e">
        <f>VLOOKUP(Tabla7[[#This Row],[Municipio Entidad]],Tabla2[[MUNICIPIO]:[DEPARTAMENTO]],2,FALSE)</f>
        <v>#N/A</v>
      </c>
    </row>
    <row r="899" spans="16:18" x14ac:dyDescent="0.25">
      <c r="P899" s="33" t="s">
        <v>2006</v>
      </c>
      <c r="Q899" s="33" t="s">
        <v>2108</v>
      </c>
      <c r="R899" s="33" t="e">
        <f>VLOOKUP(Tabla7[[#This Row],[Municipio Entidad]],Tabla2[[MUNICIPIO]:[DEPARTAMENTO]],2,FALSE)</f>
        <v>#N/A</v>
      </c>
    </row>
    <row r="900" spans="16:18" x14ac:dyDescent="0.25">
      <c r="P900" s="32" t="s">
        <v>2007</v>
      </c>
      <c r="Q900" s="32" t="s">
        <v>2108</v>
      </c>
      <c r="R900" s="33" t="e">
        <f>VLOOKUP(Tabla7[[#This Row],[Municipio Entidad]],Tabla2[[MUNICIPIO]:[DEPARTAMENTO]],2,FALSE)</f>
        <v>#N/A</v>
      </c>
    </row>
    <row r="901" spans="16:18" x14ac:dyDescent="0.25">
      <c r="P901" s="32" t="s">
        <v>2008</v>
      </c>
      <c r="Q901" s="32" t="s">
        <v>1478</v>
      </c>
      <c r="R901" s="33" t="e">
        <f>VLOOKUP(Tabla7[[#This Row],[Municipio Entidad]],Tabla2[[MUNICIPIO]:[DEPARTAMENTO]],2,FALSE)</f>
        <v>#N/A</v>
      </c>
    </row>
    <row r="902" spans="16:18" x14ac:dyDescent="0.25">
      <c r="P902" s="33" t="s">
        <v>2009</v>
      </c>
      <c r="Q902" s="33" t="s">
        <v>1399</v>
      </c>
      <c r="R902" s="33" t="e">
        <f>VLOOKUP(Tabla7[[#This Row],[Municipio Entidad]],Tabla2[[MUNICIPIO]:[DEPARTAMENTO]],2,FALSE)</f>
        <v>#N/A</v>
      </c>
    </row>
    <row r="903" spans="16:18" x14ac:dyDescent="0.25">
      <c r="P903" s="32" t="s">
        <v>2010</v>
      </c>
      <c r="Q903" s="32" t="s">
        <v>1222</v>
      </c>
      <c r="R903" s="33" t="e">
        <f>VLOOKUP(Tabla7[[#This Row],[Municipio Entidad]],Tabla2[[MUNICIPIO]:[DEPARTAMENTO]],2,FALSE)</f>
        <v>#N/A</v>
      </c>
    </row>
    <row r="904" spans="16:18" x14ac:dyDescent="0.25">
      <c r="P904" s="33" t="s">
        <v>2011</v>
      </c>
      <c r="Q904" s="33" t="s">
        <v>1226</v>
      </c>
      <c r="R904" s="33" t="e">
        <f>VLOOKUP(Tabla7[[#This Row],[Municipio Entidad]],Tabla2[[MUNICIPIO]:[DEPARTAMENTO]],2,FALSE)</f>
        <v>#N/A</v>
      </c>
    </row>
    <row r="905" spans="16:18" x14ac:dyDescent="0.25">
      <c r="P905" s="33" t="s">
        <v>2012</v>
      </c>
      <c r="Q905" s="33" t="s">
        <v>2109</v>
      </c>
      <c r="R905" s="33" t="e">
        <f>VLOOKUP(Tabla7[[#This Row],[Municipio Entidad]],Tabla2[[MUNICIPIO]:[DEPARTAMENTO]],2,FALSE)</f>
        <v>#N/A</v>
      </c>
    </row>
    <row r="906" spans="16:18" x14ac:dyDescent="0.25">
      <c r="P906" s="32" t="s">
        <v>2013</v>
      </c>
      <c r="Q906" s="32" t="s">
        <v>1399</v>
      </c>
      <c r="R906" s="33" t="e">
        <f>VLOOKUP(Tabla7[[#This Row],[Municipio Entidad]],Tabla2[[MUNICIPIO]:[DEPARTAMENTO]],2,FALSE)</f>
        <v>#N/A</v>
      </c>
    </row>
    <row r="907" spans="16:18" x14ac:dyDescent="0.25">
      <c r="P907" s="33" t="s">
        <v>2014</v>
      </c>
      <c r="Q907" s="33" t="s">
        <v>2108</v>
      </c>
      <c r="R907" s="33" t="e">
        <f>VLOOKUP(Tabla7[[#This Row],[Municipio Entidad]],Tabla2[[MUNICIPIO]:[DEPARTAMENTO]],2,FALSE)</f>
        <v>#N/A</v>
      </c>
    </row>
    <row r="908" spans="16:18" x14ac:dyDescent="0.25">
      <c r="P908" s="33" t="s">
        <v>2015</v>
      </c>
      <c r="Q908" s="33" t="s">
        <v>1216</v>
      </c>
      <c r="R908" s="33" t="e">
        <f>VLOOKUP(Tabla7[[#This Row],[Municipio Entidad]],Tabla2[[MUNICIPIO]:[DEPARTAMENTO]],2,FALSE)</f>
        <v>#N/A</v>
      </c>
    </row>
    <row r="909" spans="16:18" x14ac:dyDescent="0.25">
      <c r="P909" s="33" t="s">
        <v>2016</v>
      </c>
      <c r="Q909" s="33" t="s">
        <v>1218</v>
      </c>
      <c r="R909" s="33" t="e">
        <f>VLOOKUP(Tabla7[[#This Row],[Municipio Entidad]],Tabla2[[MUNICIPIO]:[DEPARTAMENTO]],2,FALSE)</f>
        <v>#N/A</v>
      </c>
    </row>
    <row r="910" spans="16:18" x14ac:dyDescent="0.25">
      <c r="P910" s="32" t="s">
        <v>2017</v>
      </c>
      <c r="Q910" s="32" t="s">
        <v>1399</v>
      </c>
      <c r="R910" s="33" t="e">
        <f>VLOOKUP(Tabla7[[#This Row],[Municipio Entidad]],Tabla2[[MUNICIPIO]:[DEPARTAMENTO]],2,FALSE)</f>
        <v>#N/A</v>
      </c>
    </row>
    <row r="911" spans="16:18" x14ac:dyDescent="0.25">
      <c r="P911" s="32" t="s">
        <v>2018</v>
      </c>
      <c r="Q911" s="32" t="s">
        <v>1216</v>
      </c>
      <c r="R911" s="33" t="e">
        <f>VLOOKUP(Tabla7[[#This Row],[Municipio Entidad]],Tabla2[[MUNICIPIO]:[DEPARTAMENTO]],2,FALSE)</f>
        <v>#N/A</v>
      </c>
    </row>
    <row r="912" spans="16:18" x14ac:dyDescent="0.25">
      <c r="P912" s="33" t="s">
        <v>2019</v>
      </c>
      <c r="Q912" s="33" t="s">
        <v>2110</v>
      </c>
      <c r="R912" s="33" t="e">
        <f>VLOOKUP(Tabla7[[#This Row],[Municipio Entidad]],Tabla2[[MUNICIPIO]:[DEPARTAMENTO]],2,FALSE)</f>
        <v>#N/A</v>
      </c>
    </row>
    <row r="913" spans="16:18" x14ac:dyDescent="0.25">
      <c r="P913" s="32" t="s">
        <v>2020</v>
      </c>
      <c r="Q913" s="32" t="s">
        <v>1218</v>
      </c>
      <c r="R913" s="33" t="e">
        <f>VLOOKUP(Tabla7[[#This Row],[Municipio Entidad]],Tabla2[[MUNICIPIO]:[DEPARTAMENTO]],2,FALSE)</f>
        <v>#N/A</v>
      </c>
    </row>
    <row r="914" spans="16:18" x14ac:dyDescent="0.25">
      <c r="P914" s="32" t="s">
        <v>2021</v>
      </c>
      <c r="Q914" s="32" t="s">
        <v>1218</v>
      </c>
      <c r="R914" s="33" t="e">
        <f>VLOOKUP(Tabla7[[#This Row],[Municipio Entidad]],Tabla2[[MUNICIPIO]:[DEPARTAMENTO]],2,FALSE)</f>
        <v>#N/A</v>
      </c>
    </row>
    <row r="915" spans="16:18" x14ac:dyDescent="0.25">
      <c r="P915" s="32" t="s">
        <v>2022</v>
      </c>
      <c r="Q915" s="32" t="s">
        <v>1217</v>
      </c>
      <c r="R915" s="33" t="e">
        <f>VLOOKUP(Tabla7[[#This Row],[Municipio Entidad]],Tabla2[[MUNICIPIO]:[DEPARTAMENTO]],2,FALSE)</f>
        <v>#N/A</v>
      </c>
    </row>
    <row r="916" spans="16:18" x14ac:dyDescent="0.25">
      <c r="P916" s="32" t="s">
        <v>2023</v>
      </c>
      <c r="Q916" s="32" t="s">
        <v>1399</v>
      </c>
      <c r="R916" s="33" t="e">
        <f>VLOOKUP(Tabla7[[#This Row],[Municipio Entidad]],Tabla2[[MUNICIPIO]:[DEPARTAMENTO]],2,FALSE)</f>
        <v>#N/A</v>
      </c>
    </row>
    <row r="917" spans="16:18" x14ac:dyDescent="0.25">
      <c r="P917" s="32" t="s">
        <v>2024</v>
      </c>
      <c r="Q917" s="32" t="s">
        <v>1217</v>
      </c>
      <c r="R917" s="33" t="e">
        <f>VLOOKUP(Tabla7[[#This Row],[Municipio Entidad]],Tabla2[[MUNICIPIO]:[DEPARTAMENTO]],2,FALSE)</f>
        <v>#N/A</v>
      </c>
    </row>
    <row r="918" spans="16:18" x14ac:dyDescent="0.25">
      <c r="P918" s="32" t="s">
        <v>2025</v>
      </c>
      <c r="Q918" s="32" t="s">
        <v>1225</v>
      </c>
      <c r="R918" s="33" t="e">
        <f>VLOOKUP(Tabla7[[#This Row],[Municipio Entidad]],Tabla2[[MUNICIPIO]:[DEPARTAMENTO]],2,FALSE)</f>
        <v>#N/A</v>
      </c>
    </row>
    <row r="919" spans="16:18" x14ac:dyDescent="0.25">
      <c r="P919" s="33" t="s">
        <v>1106</v>
      </c>
      <c r="Q919" s="33" t="s">
        <v>1222</v>
      </c>
      <c r="R919" s="33" t="str">
        <f>VLOOKUP(Tabla7[[#This Row],[Municipio Entidad]],Tabla2[[MUNICIPIO]:[DEPARTAMENTO]],2,FALSE)</f>
        <v>ANTIOQUIA</v>
      </c>
    </row>
    <row r="920" spans="16:18" x14ac:dyDescent="0.25">
      <c r="P920" s="33" t="s">
        <v>2026</v>
      </c>
      <c r="Q920" s="33" t="s">
        <v>1399</v>
      </c>
      <c r="R920" s="33" t="e">
        <f>VLOOKUP(Tabla7[[#This Row],[Municipio Entidad]],Tabla2[[MUNICIPIO]:[DEPARTAMENTO]],2,FALSE)</f>
        <v>#N/A</v>
      </c>
    </row>
    <row r="921" spans="16:18" x14ac:dyDescent="0.25">
      <c r="P921" s="33" t="s">
        <v>2027</v>
      </c>
      <c r="Q921" s="33" t="s">
        <v>1399</v>
      </c>
      <c r="R921" s="33" t="e">
        <f>VLOOKUP(Tabla7[[#This Row],[Municipio Entidad]],Tabla2[[MUNICIPIO]:[DEPARTAMENTO]],2,FALSE)</f>
        <v>#N/A</v>
      </c>
    </row>
    <row r="922" spans="16:18" x14ac:dyDescent="0.25">
      <c r="P922" s="33" t="s">
        <v>2028</v>
      </c>
      <c r="Q922" s="33" t="s">
        <v>1399</v>
      </c>
      <c r="R922" s="33" t="e">
        <f>VLOOKUP(Tabla7[[#This Row],[Municipio Entidad]],Tabla2[[MUNICIPIO]:[DEPARTAMENTO]],2,FALSE)</f>
        <v>#N/A</v>
      </c>
    </row>
    <row r="923" spans="16:18" x14ac:dyDescent="0.25">
      <c r="P923" s="33" t="s">
        <v>2029</v>
      </c>
      <c r="Q923" s="33" t="s">
        <v>2108</v>
      </c>
      <c r="R923" s="33" t="e">
        <f>VLOOKUP(Tabla7[[#This Row],[Municipio Entidad]],Tabla2[[MUNICIPIO]:[DEPARTAMENTO]],2,FALSE)</f>
        <v>#N/A</v>
      </c>
    </row>
    <row r="924" spans="16:18" x14ac:dyDescent="0.25">
      <c r="P924" s="33" t="s">
        <v>2030</v>
      </c>
      <c r="Q924" s="33" t="s">
        <v>2108</v>
      </c>
      <c r="R924" s="33" t="e">
        <f>VLOOKUP(Tabla7[[#This Row],[Municipio Entidad]],Tabla2[[MUNICIPIO]:[DEPARTAMENTO]],2,FALSE)</f>
        <v>#N/A</v>
      </c>
    </row>
    <row r="925" spans="16:18" x14ac:dyDescent="0.25">
      <c r="P925" s="33" t="s">
        <v>2031</v>
      </c>
      <c r="Q925" s="33" t="s">
        <v>1218</v>
      </c>
      <c r="R925" s="33" t="e">
        <f>VLOOKUP(Tabla7[[#This Row],[Municipio Entidad]],Tabla2[[MUNICIPIO]:[DEPARTAMENTO]],2,FALSE)</f>
        <v>#N/A</v>
      </c>
    </row>
    <row r="926" spans="16:18" x14ac:dyDescent="0.25">
      <c r="P926" s="32" t="s">
        <v>2032</v>
      </c>
      <c r="Q926" s="32" t="s">
        <v>1399</v>
      </c>
      <c r="R926" s="33" t="e">
        <f>VLOOKUP(Tabla7[[#This Row],[Municipio Entidad]],Tabla2[[MUNICIPIO]:[DEPARTAMENTO]],2,FALSE)</f>
        <v>#N/A</v>
      </c>
    </row>
    <row r="927" spans="16:18" x14ac:dyDescent="0.25">
      <c r="P927" s="33" t="s">
        <v>2033</v>
      </c>
      <c r="Q927" s="33" t="s">
        <v>2108</v>
      </c>
      <c r="R927" s="33" t="e">
        <f>VLOOKUP(Tabla7[[#This Row],[Municipio Entidad]],Tabla2[[MUNICIPIO]:[DEPARTAMENTO]],2,FALSE)</f>
        <v>#N/A</v>
      </c>
    </row>
    <row r="928" spans="16:18" x14ac:dyDescent="0.25">
      <c r="P928" s="33" t="s">
        <v>1199</v>
      </c>
      <c r="Q928" s="33" t="s">
        <v>1231</v>
      </c>
      <c r="R928" s="33" t="str">
        <f>VLOOKUP(Tabla7[[#This Row],[Municipio Entidad]],Tabla2[[MUNICIPIO]:[DEPARTAMENTO]],2,FALSE)</f>
        <v>CHOCÓ</v>
      </c>
    </row>
    <row r="929" spans="16:18" x14ac:dyDescent="0.25">
      <c r="P929" s="33" t="s">
        <v>2034</v>
      </c>
      <c r="Q929" s="33" t="s">
        <v>1231</v>
      </c>
      <c r="R929" s="33" t="e">
        <f>VLOOKUP(Tabla7[[#This Row],[Municipio Entidad]],Tabla2[[MUNICIPIO]:[DEPARTAMENTO]],2,FALSE)</f>
        <v>#N/A</v>
      </c>
    </row>
    <row r="930" spans="16:18" x14ac:dyDescent="0.25">
      <c r="P930" s="32" t="s">
        <v>1203</v>
      </c>
      <c r="Q930" s="32" t="s">
        <v>1232</v>
      </c>
      <c r="R930" s="33" t="str">
        <f>VLOOKUP(Tabla7[[#This Row],[Municipio Entidad]],Tabla2[[MUNICIPIO]:[DEPARTAMENTO]],2,FALSE)</f>
        <v>META</v>
      </c>
    </row>
    <row r="931" spans="16:18" x14ac:dyDescent="0.25">
      <c r="P931" s="32" t="s">
        <v>2035</v>
      </c>
      <c r="Q931" s="32" t="s">
        <v>1220</v>
      </c>
      <c r="R931" s="33" t="e">
        <f>VLOOKUP(Tabla7[[#This Row],[Municipio Entidad]],Tabla2[[MUNICIPIO]:[DEPARTAMENTO]],2,FALSE)</f>
        <v>#N/A</v>
      </c>
    </row>
    <row r="932" spans="16:18" x14ac:dyDescent="0.25">
      <c r="P932" s="33" t="s">
        <v>2036</v>
      </c>
      <c r="Q932" s="33" t="s">
        <v>1222</v>
      </c>
      <c r="R932" s="33" t="e">
        <f>VLOOKUP(Tabla7[[#This Row],[Municipio Entidad]],Tabla2[[MUNICIPIO]:[DEPARTAMENTO]],2,FALSE)</f>
        <v>#N/A</v>
      </c>
    </row>
    <row r="933" spans="16:18" x14ac:dyDescent="0.25">
      <c r="P933" s="33" t="s">
        <v>1153</v>
      </c>
      <c r="Q933" s="33" t="s">
        <v>1222</v>
      </c>
      <c r="R933" s="33" t="str">
        <f>VLOOKUP(Tabla7[[#This Row],[Municipio Entidad]],Tabla2[[MUNICIPIO]:[DEPARTAMENTO]],2,FALSE)</f>
        <v>ANTIOQUIA</v>
      </c>
    </row>
    <row r="934" spans="16:18" x14ac:dyDescent="0.25">
      <c r="P934" s="33" t="s">
        <v>1182</v>
      </c>
      <c r="Q934" s="33" t="s">
        <v>1124</v>
      </c>
      <c r="R934" s="33" t="str">
        <f>VLOOKUP(Tabla7[[#This Row],[Municipio Entidad]],Tabla2[[MUNICIPIO]:[DEPARTAMENTO]],2,FALSE)</f>
        <v>CÓRDOBA</v>
      </c>
    </row>
    <row r="935" spans="16:18" x14ac:dyDescent="0.25">
      <c r="P935" s="33" t="s">
        <v>2037</v>
      </c>
      <c r="Q935" s="33" t="s">
        <v>2109</v>
      </c>
      <c r="R935" s="33" t="e">
        <f>VLOOKUP(Tabla7[[#This Row],[Municipio Entidad]],Tabla2[[MUNICIPIO]:[DEPARTAMENTO]],2,FALSE)</f>
        <v>#N/A</v>
      </c>
    </row>
    <row r="936" spans="16:18" x14ac:dyDescent="0.25">
      <c r="P936" s="32" t="s">
        <v>2038</v>
      </c>
      <c r="Q936" s="32" t="s">
        <v>1230</v>
      </c>
      <c r="R936" s="33" t="e">
        <f>VLOOKUP(Tabla7[[#This Row],[Municipio Entidad]],Tabla2[[MUNICIPIO]:[DEPARTAMENTO]],2,FALSE)</f>
        <v>#N/A</v>
      </c>
    </row>
    <row r="937" spans="16:18" x14ac:dyDescent="0.25">
      <c r="P937" s="33" t="s">
        <v>2039</v>
      </c>
      <c r="Q937" s="33" t="s">
        <v>1229</v>
      </c>
      <c r="R937" s="33" t="e">
        <f>VLOOKUP(Tabla7[[#This Row],[Municipio Entidad]],Tabla2[[MUNICIPIO]:[DEPARTAMENTO]],2,FALSE)</f>
        <v>#N/A</v>
      </c>
    </row>
    <row r="938" spans="16:18" x14ac:dyDescent="0.25">
      <c r="P938" s="33" t="s">
        <v>1084</v>
      </c>
      <c r="Q938" s="33" t="s">
        <v>1219</v>
      </c>
      <c r="R938" s="33" t="str">
        <f>VLOOKUP(Tabla7[[#This Row],[Municipio Entidad]],Tabla2[[MUNICIPIO]:[DEPARTAMENTO]],2,FALSE)</f>
        <v>CESAR</v>
      </c>
    </row>
    <row r="939" spans="16:18" x14ac:dyDescent="0.25">
      <c r="P939" s="32" t="s">
        <v>1122</v>
      </c>
      <c r="Q939" s="32" t="s">
        <v>1223</v>
      </c>
      <c r="R939" s="33" t="str">
        <f>VLOOKUP(Tabla7[[#This Row],[Municipio Entidad]],Tabla2[[MUNICIPIO]:[DEPARTAMENTO]],2,FALSE)</f>
        <v>CAQUETÁ</v>
      </c>
    </row>
    <row r="940" spans="16:18" x14ac:dyDescent="0.25">
      <c r="P940" s="33" t="s">
        <v>2040</v>
      </c>
      <c r="Q940" s="33" t="s">
        <v>1222</v>
      </c>
      <c r="R940" s="33" t="e">
        <f>VLOOKUP(Tabla7[[#This Row],[Municipio Entidad]],Tabla2[[MUNICIPIO]:[DEPARTAMENTO]],2,FALSE)</f>
        <v>#N/A</v>
      </c>
    </row>
    <row r="941" spans="16:18" x14ac:dyDescent="0.25">
      <c r="P941" s="33" t="s">
        <v>2041</v>
      </c>
      <c r="Q941" s="33" t="s">
        <v>2109</v>
      </c>
      <c r="R941" s="33" t="e">
        <f>VLOOKUP(Tabla7[[#This Row],[Municipio Entidad]],Tabla2[[MUNICIPIO]:[DEPARTAMENTO]],2,FALSE)</f>
        <v>#N/A</v>
      </c>
    </row>
    <row r="942" spans="16:18" x14ac:dyDescent="0.25">
      <c r="P942" s="32" t="s">
        <v>2042</v>
      </c>
      <c r="Q942" s="32" t="s">
        <v>1230</v>
      </c>
      <c r="R942" s="33" t="e">
        <f>VLOOKUP(Tabla7[[#This Row],[Municipio Entidad]],Tabla2[[MUNICIPIO]:[DEPARTAMENTO]],2,FALSE)</f>
        <v>#N/A</v>
      </c>
    </row>
    <row r="943" spans="16:18" x14ac:dyDescent="0.25">
      <c r="P943" s="33" t="s">
        <v>2043</v>
      </c>
      <c r="Q943" s="33" t="s">
        <v>1222</v>
      </c>
      <c r="R943" s="33" t="e">
        <f>VLOOKUP(Tabla7[[#This Row],[Municipio Entidad]],Tabla2[[MUNICIPIO]:[DEPARTAMENTO]],2,FALSE)</f>
        <v>#N/A</v>
      </c>
    </row>
    <row r="944" spans="16:18" x14ac:dyDescent="0.25">
      <c r="P944" s="33" t="s">
        <v>2044</v>
      </c>
      <c r="Q944" s="33" t="s">
        <v>1399</v>
      </c>
      <c r="R944" s="33" t="e">
        <f>VLOOKUP(Tabla7[[#This Row],[Municipio Entidad]],Tabla2[[MUNICIPIO]:[DEPARTAMENTO]],2,FALSE)</f>
        <v>#N/A</v>
      </c>
    </row>
    <row r="945" spans="16:18" x14ac:dyDescent="0.25">
      <c r="P945" s="33" t="s">
        <v>2045</v>
      </c>
      <c r="Q945" s="33" t="s">
        <v>2108</v>
      </c>
      <c r="R945" s="33" t="e">
        <f>VLOOKUP(Tabla7[[#This Row],[Municipio Entidad]],Tabla2[[MUNICIPIO]:[DEPARTAMENTO]],2,FALSE)</f>
        <v>#N/A</v>
      </c>
    </row>
    <row r="946" spans="16:18" x14ac:dyDescent="0.25">
      <c r="P946" s="32" t="s">
        <v>2046</v>
      </c>
      <c r="Q946" s="32" t="s">
        <v>1218</v>
      </c>
      <c r="R946" s="33" t="e">
        <f>VLOOKUP(Tabla7[[#This Row],[Municipio Entidad]],Tabla2[[MUNICIPIO]:[DEPARTAMENTO]],2,FALSE)</f>
        <v>#N/A</v>
      </c>
    </row>
    <row r="947" spans="16:18" x14ac:dyDescent="0.25">
      <c r="P947" s="32" t="s">
        <v>2047</v>
      </c>
      <c r="Q947" s="32" t="s">
        <v>1414</v>
      </c>
      <c r="R947" s="33" t="e">
        <f>VLOOKUP(Tabla7[[#This Row],[Municipio Entidad]],Tabla2[[MUNICIPIO]:[DEPARTAMENTO]],2,FALSE)</f>
        <v>#N/A</v>
      </c>
    </row>
    <row r="948" spans="16:18" x14ac:dyDescent="0.25">
      <c r="P948" s="32" t="s">
        <v>1188</v>
      </c>
      <c r="Q948" s="32" t="s">
        <v>1222</v>
      </c>
      <c r="R948" s="33" t="str">
        <f>VLOOKUP(Tabla7[[#This Row],[Municipio Entidad]],Tabla2[[MUNICIPIO]:[DEPARTAMENTO]],2,FALSE)</f>
        <v>ANTIOQUIA</v>
      </c>
    </row>
    <row r="949" spans="16:18" x14ac:dyDescent="0.25">
      <c r="P949" s="33" t="s">
        <v>2048</v>
      </c>
      <c r="Q949" s="33" t="s">
        <v>1218</v>
      </c>
      <c r="R949" s="33" t="e">
        <f>VLOOKUP(Tabla7[[#This Row],[Municipio Entidad]],Tabla2[[MUNICIPIO]:[DEPARTAMENTO]],2,FALSE)</f>
        <v>#N/A</v>
      </c>
    </row>
    <row r="950" spans="16:18" x14ac:dyDescent="0.25">
      <c r="P950" s="33" t="s">
        <v>2049</v>
      </c>
      <c r="Q950" s="33" t="s">
        <v>1399</v>
      </c>
      <c r="R950" s="33" t="e">
        <f>VLOOKUP(Tabla7[[#This Row],[Municipio Entidad]],Tabla2[[MUNICIPIO]:[DEPARTAMENTO]],2,FALSE)</f>
        <v>#N/A</v>
      </c>
    </row>
    <row r="951" spans="16:18" x14ac:dyDescent="0.25">
      <c r="P951" s="32" t="s">
        <v>2050</v>
      </c>
      <c r="Q951" s="32" t="s">
        <v>2108</v>
      </c>
      <c r="R951" s="33" t="e">
        <f>VLOOKUP(Tabla7[[#This Row],[Municipio Entidad]],Tabla2[[MUNICIPIO]:[DEPARTAMENTO]],2,FALSE)</f>
        <v>#N/A</v>
      </c>
    </row>
    <row r="952" spans="16:18" x14ac:dyDescent="0.25">
      <c r="P952" s="32" t="s">
        <v>2051</v>
      </c>
      <c r="Q952" s="32" t="s">
        <v>1228</v>
      </c>
      <c r="R952" s="33" t="e">
        <f>VLOOKUP(Tabla7[[#This Row],[Municipio Entidad]],Tabla2[[MUNICIPIO]:[DEPARTAMENTO]],2,FALSE)</f>
        <v>#N/A</v>
      </c>
    </row>
    <row r="953" spans="16:18" x14ac:dyDescent="0.25">
      <c r="P953" s="32" t="s">
        <v>2052</v>
      </c>
      <c r="Q953" s="32" t="s">
        <v>1229</v>
      </c>
      <c r="R953" s="33" t="e">
        <f>VLOOKUP(Tabla7[[#This Row],[Municipio Entidad]],Tabla2[[MUNICIPIO]:[DEPARTAMENTO]],2,FALSE)</f>
        <v>#N/A</v>
      </c>
    </row>
    <row r="954" spans="16:18" x14ac:dyDescent="0.25">
      <c r="P954" s="33" t="s">
        <v>2053</v>
      </c>
      <c r="Q954" s="33" t="s">
        <v>1216</v>
      </c>
      <c r="R954" s="33" t="e">
        <f>VLOOKUP(Tabla7[[#This Row],[Municipio Entidad]],Tabla2[[MUNICIPIO]:[DEPARTAMENTO]],2,FALSE)</f>
        <v>#N/A</v>
      </c>
    </row>
    <row r="955" spans="16:18" x14ac:dyDescent="0.25">
      <c r="P955" s="33" t="s">
        <v>2054</v>
      </c>
      <c r="Q955" s="33" t="s">
        <v>2108</v>
      </c>
      <c r="R955" s="33" t="e">
        <f>VLOOKUP(Tabla7[[#This Row],[Municipio Entidad]],Tabla2[[MUNICIPIO]:[DEPARTAMENTO]],2,FALSE)</f>
        <v>#N/A</v>
      </c>
    </row>
    <row r="956" spans="16:18" x14ac:dyDescent="0.25">
      <c r="P956" s="32" t="s">
        <v>2055</v>
      </c>
      <c r="Q956" s="32" t="s">
        <v>1230</v>
      </c>
      <c r="R956" s="33" t="e">
        <f>VLOOKUP(Tabla7[[#This Row],[Municipio Entidad]],Tabla2[[MUNICIPIO]:[DEPARTAMENTO]],2,FALSE)</f>
        <v>#N/A</v>
      </c>
    </row>
    <row r="957" spans="16:18" x14ac:dyDescent="0.25">
      <c r="P957" s="33" t="s">
        <v>2056</v>
      </c>
      <c r="Q957" s="33" t="s">
        <v>1414</v>
      </c>
      <c r="R957" s="33" t="e">
        <f>VLOOKUP(Tabla7[[#This Row],[Municipio Entidad]],Tabla2[[MUNICIPIO]:[DEPARTAMENTO]],2,FALSE)</f>
        <v>#N/A</v>
      </c>
    </row>
    <row r="958" spans="16:18" x14ac:dyDescent="0.25">
      <c r="P958" s="32" t="s">
        <v>2057</v>
      </c>
      <c r="Q958" s="32" t="s">
        <v>1225</v>
      </c>
      <c r="R958" s="33" t="e">
        <f>VLOOKUP(Tabla7[[#This Row],[Municipio Entidad]],Tabla2[[MUNICIPIO]:[DEPARTAMENTO]],2,FALSE)</f>
        <v>#N/A</v>
      </c>
    </row>
    <row r="959" spans="16:18" x14ac:dyDescent="0.25">
      <c r="P959" s="33" t="s">
        <v>2057</v>
      </c>
      <c r="Q959" s="33" t="s">
        <v>2110</v>
      </c>
      <c r="R959" s="33" t="e">
        <f>VLOOKUP(Tabla7[[#This Row],[Municipio Entidad]],Tabla2[[MUNICIPIO]:[DEPARTAMENTO]],2,FALSE)</f>
        <v>#N/A</v>
      </c>
    </row>
    <row r="960" spans="16:18" x14ac:dyDescent="0.25">
      <c r="P960" s="32" t="s">
        <v>2057</v>
      </c>
      <c r="Q960" s="32" t="s">
        <v>1220</v>
      </c>
      <c r="R960" s="33" t="e">
        <f>VLOOKUP(Tabla7[[#This Row],[Municipio Entidad]],Tabla2[[MUNICIPIO]:[DEPARTAMENTO]],2,FALSE)</f>
        <v>#N/A</v>
      </c>
    </row>
    <row r="961" spans="16:18" x14ac:dyDescent="0.25">
      <c r="P961" s="32" t="s">
        <v>2057</v>
      </c>
      <c r="Q961" s="32" t="s">
        <v>2109</v>
      </c>
      <c r="R961" s="33" t="e">
        <f>VLOOKUP(Tabla7[[#This Row],[Municipio Entidad]],Tabla2[[MUNICIPIO]:[DEPARTAMENTO]],2,FALSE)</f>
        <v>#N/A</v>
      </c>
    </row>
    <row r="962" spans="16:18" x14ac:dyDescent="0.25">
      <c r="P962" s="32" t="s">
        <v>2058</v>
      </c>
      <c r="Q962" s="32" t="s">
        <v>2108</v>
      </c>
      <c r="R962" s="33" t="e">
        <f>VLOOKUP(Tabla7[[#This Row],[Municipio Entidad]],Tabla2[[MUNICIPIO]:[DEPARTAMENTO]],2,FALSE)</f>
        <v>#N/A</v>
      </c>
    </row>
    <row r="963" spans="16:18" x14ac:dyDescent="0.25">
      <c r="P963" s="32" t="s">
        <v>2059</v>
      </c>
      <c r="Q963" s="32" t="s">
        <v>1230</v>
      </c>
      <c r="R963" s="33" t="e">
        <f>VLOOKUP(Tabla7[[#This Row],[Municipio Entidad]],Tabla2[[MUNICIPIO]:[DEPARTAMENTO]],2,FALSE)</f>
        <v>#N/A</v>
      </c>
    </row>
    <row r="964" spans="16:18" x14ac:dyDescent="0.25">
      <c r="P964" s="33" t="s">
        <v>2060</v>
      </c>
      <c r="Q964" s="33" t="s">
        <v>1232</v>
      </c>
      <c r="R964" s="33" t="e">
        <f>VLOOKUP(Tabla7[[#This Row],[Municipio Entidad]],Tabla2[[MUNICIPIO]:[DEPARTAMENTO]],2,FALSE)</f>
        <v>#N/A</v>
      </c>
    </row>
    <row r="965" spans="16:18" x14ac:dyDescent="0.25">
      <c r="P965" s="32" t="s">
        <v>2061</v>
      </c>
      <c r="Q965" s="32" t="s">
        <v>1224</v>
      </c>
      <c r="R965" s="33" t="e">
        <f>VLOOKUP(Tabla7[[#This Row],[Municipio Entidad]],Tabla2[[MUNICIPIO]:[DEPARTAMENTO]],2,FALSE)</f>
        <v>#N/A</v>
      </c>
    </row>
    <row r="966" spans="16:18" x14ac:dyDescent="0.25">
      <c r="P966" s="33" t="s">
        <v>2062</v>
      </c>
      <c r="Q966" s="33" t="s">
        <v>2108</v>
      </c>
      <c r="R966" s="33" t="e">
        <f>VLOOKUP(Tabla7[[#This Row],[Municipio Entidad]],Tabla2[[MUNICIPIO]:[DEPARTAMENTO]],2,FALSE)</f>
        <v>#N/A</v>
      </c>
    </row>
    <row r="967" spans="16:18" x14ac:dyDescent="0.25">
      <c r="P967" s="33" t="s">
        <v>2063</v>
      </c>
      <c r="Q967" s="33" t="s">
        <v>2108</v>
      </c>
      <c r="R967" s="33" t="e">
        <f>VLOOKUP(Tabla7[[#This Row],[Municipio Entidad]],Tabla2[[MUNICIPIO]:[DEPARTAMENTO]],2,FALSE)</f>
        <v>#N/A</v>
      </c>
    </row>
    <row r="968" spans="16:18" x14ac:dyDescent="0.25">
      <c r="P968" s="32" t="s">
        <v>1206</v>
      </c>
      <c r="Q968" s="32" t="s">
        <v>1232</v>
      </c>
      <c r="R968" s="33" t="str">
        <f>VLOOKUP(Tabla7[[#This Row],[Municipio Entidad]],Tabla2[[MUNICIPIO]:[DEPARTAMENTO]],2,FALSE)</f>
        <v>META</v>
      </c>
    </row>
    <row r="969" spans="16:18" x14ac:dyDescent="0.25">
      <c r="P969" s="33" t="s">
        <v>2064</v>
      </c>
      <c r="Q969" s="33" t="s">
        <v>1414</v>
      </c>
      <c r="R969" s="33" t="e">
        <f>VLOOKUP(Tabla7[[#This Row],[Municipio Entidad]],Tabla2[[MUNICIPIO]:[DEPARTAMENTO]],2,FALSE)</f>
        <v>#N/A</v>
      </c>
    </row>
    <row r="970" spans="16:18" x14ac:dyDescent="0.25">
      <c r="P970" s="32" t="s">
        <v>2065</v>
      </c>
      <c r="Q970" s="32" t="s">
        <v>2108</v>
      </c>
      <c r="R970" s="33" t="e">
        <f>VLOOKUP(Tabla7[[#This Row],[Municipio Entidad]],Tabla2[[MUNICIPIO]:[DEPARTAMENTO]],2,FALSE)</f>
        <v>#N/A</v>
      </c>
    </row>
    <row r="971" spans="16:18" x14ac:dyDescent="0.25">
      <c r="P971" s="32" t="s">
        <v>2066</v>
      </c>
      <c r="Q971" s="32" t="s">
        <v>1217</v>
      </c>
      <c r="R971" s="33" t="e">
        <f>VLOOKUP(Tabla7[[#This Row],[Municipio Entidad]],Tabla2[[MUNICIPIO]:[DEPARTAMENTO]],2,FALSE)</f>
        <v>#N/A</v>
      </c>
    </row>
    <row r="972" spans="16:18" x14ac:dyDescent="0.25">
      <c r="P972" s="32" t="s">
        <v>2067</v>
      </c>
      <c r="Q972" s="32" t="s">
        <v>1224</v>
      </c>
      <c r="R972" s="33" t="e">
        <f>VLOOKUP(Tabla7[[#This Row],[Municipio Entidad]],Tabla2[[MUNICIPIO]:[DEPARTAMENTO]],2,FALSE)</f>
        <v>#N/A</v>
      </c>
    </row>
    <row r="973" spans="16:18" x14ac:dyDescent="0.25">
      <c r="P973" s="32" t="s">
        <v>2068</v>
      </c>
      <c r="Q973" s="32" t="s">
        <v>1222</v>
      </c>
      <c r="R973" s="33" t="e">
        <f>VLOOKUP(Tabla7[[#This Row],[Municipio Entidad]],Tabla2[[MUNICIPIO]:[DEPARTAMENTO]],2,FALSE)</f>
        <v>#N/A</v>
      </c>
    </row>
    <row r="974" spans="16:18" x14ac:dyDescent="0.25">
      <c r="P974" s="32" t="s">
        <v>2069</v>
      </c>
      <c r="Q974" s="32" t="s">
        <v>1222</v>
      </c>
      <c r="R974" s="33" t="e">
        <f>VLOOKUP(Tabla7[[#This Row],[Municipio Entidad]],Tabla2[[MUNICIPIO]:[DEPARTAMENTO]],2,FALSE)</f>
        <v>#N/A</v>
      </c>
    </row>
    <row r="975" spans="16:18" x14ac:dyDescent="0.25">
      <c r="P975" s="33" t="s">
        <v>2070</v>
      </c>
      <c r="Q975" s="33" t="s">
        <v>1222</v>
      </c>
      <c r="R975" s="33" t="e">
        <f>VLOOKUP(Tabla7[[#This Row],[Municipio Entidad]],Tabla2[[MUNICIPIO]:[DEPARTAMENTO]],2,FALSE)</f>
        <v>#N/A</v>
      </c>
    </row>
    <row r="976" spans="16:18" x14ac:dyDescent="0.25">
      <c r="P976" s="32" t="s">
        <v>1172</v>
      </c>
      <c r="Q976" s="32" t="s">
        <v>1222</v>
      </c>
      <c r="R976" s="33" t="str">
        <f>VLOOKUP(Tabla7[[#This Row],[Municipio Entidad]],Tabla2[[MUNICIPIO]:[DEPARTAMENTO]],2,FALSE)</f>
        <v>ANTIOQUIA</v>
      </c>
    </row>
    <row r="977" spans="16:18" x14ac:dyDescent="0.25">
      <c r="P977" s="33" t="s">
        <v>2071</v>
      </c>
      <c r="Q977" s="33" t="s">
        <v>2110</v>
      </c>
      <c r="R977" s="33" t="e">
        <f>VLOOKUP(Tabla7[[#This Row],[Municipio Entidad]],Tabla2[[MUNICIPIO]:[DEPARTAMENTO]],2,FALSE)</f>
        <v>#N/A</v>
      </c>
    </row>
    <row r="978" spans="16:18" x14ac:dyDescent="0.25">
      <c r="P978" s="32" t="s">
        <v>2072</v>
      </c>
      <c r="Q978" s="32" t="s">
        <v>1218</v>
      </c>
      <c r="R978" s="33" t="e">
        <f>VLOOKUP(Tabla7[[#This Row],[Municipio Entidad]],Tabla2[[MUNICIPIO]:[DEPARTAMENTO]],2,FALSE)</f>
        <v>#N/A</v>
      </c>
    </row>
    <row r="979" spans="16:18" x14ac:dyDescent="0.25">
      <c r="P979" s="32" t="s">
        <v>2073</v>
      </c>
      <c r="Q979" s="32" t="s">
        <v>1218</v>
      </c>
      <c r="R979" s="33" t="e">
        <f>VLOOKUP(Tabla7[[#This Row],[Municipio Entidad]],Tabla2[[MUNICIPIO]:[DEPARTAMENTO]],2,FALSE)</f>
        <v>#N/A</v>
      </c>
    </row>
    <row r="980" spans="16:18" x14ac:dyDescent="0.25">
      <c r="P980" s="32" t="s">
        <v>1130</v>
      </c>
      <c r="Q980" s="32" t="s">
        <v>1225</v>
      </c>
      <c r="R980" s="33" t="str">
        <f>VLOOKUP(Tabla7[[#This Row],[Municipio Entidad]],Tabla2[[MUNICIPIO]:[DEPARTAMENTO]],2,FALSE)</f>
        <v>BOLÍVAR</v>
      </c>
    </row>
    <row r="981" spans="16:18" x14ac:dyDescent="0.25">
      <c r="P981" s="33" t="s">
        <v>2074</v>
      </c>
      <c r="Q981" s="33" t="s">
        <v>2109</v>
      </c>
      <c r="R981" s="33" t="e">
        <f>VLOOKUP(Tabla7[[#This Row],[Municipio Entidad]],Tabla2[[MUNICIPIO]:[DEPARTAMENTO]],2,FALSE)</f>
        <v>#N/A</v>
      </c>
    </row>
    <row r="982" spans="16:18" x14ac:dyDescent="0.25">
      <c r="P982" s="32" t="s">
        <v>2075</v>
      </c>
      <c r="Q982" s="32" t="s">
        <v>1221</v>
      </c>
      <c r="R982" s="33" t="e">
        <f>VLOOKUP(Tabla7[[#This Row],[Municipio Entidad]],Tabla2[[MUNICIPIO]:[DEPARTAMENTO]],2,FALSE)</f>
        <v>#N/A</v>
      </c>
    </row>
    <row r="983" spans="16:18" x14ac:dyDescent="0.25">
      <c r="P983" s="33" t="s">
        <v>1154</v>
      </c>
      <c r="Q983" s="33" t="s">
        <v>1222</v>
      </c>
      <c r="R983" s="33" t="str">
        <f>VLOOKUP(Tabla7[[#This Row],[Municipio Entidad]],Tabla2[[MUNICIPIO]:[DEPARTAMENTO]],2,FALSE)</f>
        <v>ANTIOQUIA</v>
      </c>
    </row>
    <row r="984" spans="16:18" x14ac:dyDescent="0.25">
      <c r="P984" s="32" t="s">
        <v>2076</v>
      </c>
      <c r="Q984" s="32" t="s">
        <v>1218</v>
      </c>
      <c r="R984" s="33" t="e">
        <f>VLOOKUP(Tabla7[[#This Row],[Municipio Entidad]],Tabla2[[MUNICIPIO]:[DEPARTAMENTO]],2,FALSE)</f>
        <v>#N/A</v>
      </c>
    </row>
    <row r="985" spans="16:18" x14ac:dyDescent="0.25">
      <c r="P985" s="33" t="s">
        <v>2077</v>
      </c>
      <c r="Q985" s="33" t="s">
        <v>1399</v>
      </c>
      <c r="R985" s="33" t="e">
        <f>VLOOKUP(Tabla7[[#This Row],[Municipio Entidad]],Tabla2[[MUNICIPIO]:[DEPARTAMENTO]],2,FALSE)</f>
        <v>#N/A</v>
      </c>
    </row>
    <row r="986" spans="16:18" x14ac:dyDescent="0.25">
      <c r="P986" s="33" t="s">
        <v>2078</v>
      </c>
      <c r="Q986" s="33" t="s">
        <v>2108</v>
      </c>
      <c r="R986" s="33" t="e">
        <f>VLOOKUP(Tabla7[[#This Row],[Municipio Entidad]],Tabla2[[MUNICIPIO]:[DEPARTAMENTO]],2,FALSE)</f>
        <v>#N/A</v>
      </c>
    </row>
    <row r="987" spans="16:18" x14ac:dyDescent="0.25">
      <c r="P987" s="33" t="s">
        <v>2079</v>
      </c>
      <c r="Q987" s="33" t="s">
        <v>2108</v>
      </c>
      <c r="R987" s="33" t="e">
        <f>VLOOKUP(Tabla7[[#This Row],[Municipio Entidad]],Tabla2[[MUNICIPIO]:[DEPARTAMENTO]],2,FALSE)</f>
        <v>#N/A</v>
      </c>
    </row>
    <row r="988" spans="16:18" x14ac:dyDescent="0.25">
      <c r="P988" s="33" t="s">
        <v>2080</v>
      </c>
      <c r="Q988" s="33" t="s">
        <v>1221</v>
      </c>
      <c r="R988" s="36" t="e">
        <f>VLOOKUP(Tabla7[[#This Row],[Municipio Entidad]],Tabla2[[MUNICIPIO]:[DEPARTAMENTO]],2,FALSE)</f>
        <v>#N/A</v>
      </c>
    </row>
  </sheetData>
  <pageMargins left="0.7" right="0.7" top="0.75" bottom="0.75" header="0.3" footer="0.3"/>
  <tableParts count="4">
    <tablePart r:id="rId1"/>
    <tablePart r:id="rId2"/>
    <tablePart r:id="rId3"/>
    <tablePart r:id="rId4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A7AE5B-F5D8-4F03-9709-200BF6FAE5AA}">
  <dimension ref="A1:Z969"/>
  <sheetViews>
    <sheetView tabSelected="1" topLeftCell="A116" workbookViewId="0">
      <selection activeCell="G143" sqref="G143"/>
    </sheetView>
  </sheetViews>
  <sheetFormatPr baseColWidth="10" defaultRowHeight="15" x14ac:dyDescent="0.25"/>
  <cols>
    <col min="1" max="1" width="45.7109375" bestFit="1" customWidth="1"/>
    <col min="2" max="2" width="21.28515625" bestFit="1" customWidth="1"/>
    <col min="3" max="3" width="27.85546875" bestFit="1" customWidth="1"/>
    <col min="4" max="4" width="9.7109375" bestFit="1" customWidth="1"/>
    <col min="5" max="5" width="9.7109375" customWidth="1"/>
    <col min="14" max="22" width="11.42578125" style="51"/>
    <col min="24" max="24" width="19.28515625" customWidth="1"/>
    <col min="25" max="25" width="23.140625" customWidth="1"/>
  </cols>
  <sheetData>
    <row r="1" spans="1:26" x14ac:dyDescent="0.25">
      <c r="A1" t="s">
        <v>2120</v>
      </c>
      <c r="B1" t="s">
        <v>1215</v>
      </c>
      <c r="C1" t="s">
        <v>1049</v>
      </c>
      <c r="D1" t="s">
        <v>2134</v>
      </c>
      <c r="E1" t="s">
        <v>2135</v>
      </c>
      <c r="L1" s="51" t="s">
        <v>2136</v>
      </c>
      <c r="M1" s="51" t="s">
        <v>2137</v>
      </c>
      <c r="O1" s="35" t="s">
        <v>1245</v>
      </c>
      <c r="P1" s="35" t="s">
        <v>2081</v>
      </c>
      <c r="X1" s="35" t="s">
        <v>1245</v>
      </c>
      <c r="Y1" s="35" t="s">
        <v>2081</v>
      </c>
      <c r="Z1" s="35" t="s">
        <v>2134</v>
      </c>
    </row>
    <row r="2" spans="1:26" x14ac:dyDescent="0.25">
      <c r="A2" t="s">
        <v>2121</v>
      </c>
      <c r="B2" t="s">
        <v>1216</v>
      </c>
      <c r="C2" t="s">
        <v>1050</v>
      </c>
      <c r="D2">
        <f>COUNTIF(Tabla210[MUNICIPIO],Tabla210[[#This Row],[MUNICIPIO]])</f>
        <v>1</v>
      </c>
      <c r="E2" t="s">
        <v>2135</v>
      </c>
      <c r="L2" s="52" t="s">
        <v>5</v>
      </c>
      <c r="M2" s="52" t="s">
        <v>2088</v>
      </c>
      <c r="N2" s="50"/>
      <c r="O2" s="32" t="s">
        <v>926</v>
      </c>
      <c r="P2" s="32" t="s">
        <v>45</v>
      </c>
      <c r="Q2" s="50"/>
      <c r="R2" s="50"/>
      <c r="S2" s="50"/>
      <c r="T2" s="50"/>
      <c r="U2" s="50"/>
      <c r="V2" s="50"/>
      <c r="X2" s="32" t="s">
        <v>0</v>
      </c>
      <c r="Y2" s="32" t="s">
        <v>2082</v>
      </c>
      <c r="Z2">
        <f>COUNTIF($X$2:$X$969,Tabla10[[#This Row],[Municipio Entidad]])</f>
        <v>1</v>
      </c>
    </row>
    <row r="3" spans="1:26" x14ac:dyDescent="0.25">
      <c r="A3" t="s">
        <v>2121</v>
      </c>
      <c r="B3" t="s">
        <v>1216</v>
      </c>
      <c r="C3" t="s">
        <v>1051</v>
      </c>
      <c r="D3">
        <f>COUNTIF(Tabla210[MUNICIPIO],Tabla210[[#This Row],[MUNICIPIO]])</f>
        <v>1</v>
      </c>
      <c r="E3" t="s">
        <v>2135</v>
      </c>
      <c r="L3" s="52" t="s">
        <v>5</v>
      </c>
      <c r="M3" s="52" t="s">
        <v>2093</v>
      </c>
      <c r="N3" s="50"/>
      <c r="O3" s="32" t="s">
        <v>926</v>
      </c>
      <c r="P3" s="32" t="s">
        <v>2086</v>
      </c>
      <c r="Q3" s="50"/>
      <c r="R3" s="50"/>
      <c r="S3" s="50"/>
      <c r="T3" s="50"/>
      <c r="U3" s="50"/>
      <c r="V3" s="50"/>
      <c r="X3" s="33" t="s">
        <v>1301</v>
      </c>
      <c r="Y3" s="33" t="s">
        <v>2098</v>
      </c>
      <c r="Z3">
        <f>COUNTIF($X$2:$X$969,Tabla10[[#This Row],[Municipio Entidad]])</f>
        <v>1</v>
      </c>
    </row>
    <row r="4" spans="1:26" x14ac:dyDescent="0.25">
      <c r="A4" t="s">
        <v>2121</v>
      </c>
      <c r="B4" t="s">
        <v>1216</v>
      </c>
      <c r="C4" t="s">
        <v>1052</v>
      </c>
      <c r="D4">
        <f>COUNTIF(Tabla210[MUNICIPIO],Tabla210[[#This Row],[MUNICIPIO]])</f>
        <v>1</v>
      </c>
      <c r="E4" t="s">
        <v>2135</v>
      </c>
      <c r="L4" s="52" t="s">
        <v>224</v>
      </c>
      <c r="M4" s="52" t="s">
        <v>210</v>
      </c>
      <c r="N4" s="50"/>
      <c r="O4" s="32" t="s">
        <v>215</v>
      </c>
      <c r="P4" s="32" t="s">
        <v>2102</v>
      </c>
      <c r="Q4" s="50"/>
      <c r="R4" s="50"/>
      <c r="S4" s="50"/>
      <c r="T4" s="50"/>
      <c r="U4" s="50"/>
      <c r="V4" s="50"/>
      <c r="X4" s="32" t="s">
        <v>1020</v>
      </c>
      <c r="Y4" s="32" t="s">
        <v>2082</v>
      </c>
      <c r="Z4">
        <f>COUNTIF($X$2:$X$969,Tabla10[[#This Row],[Municipio Entidad]])</f>
        <v>1</v>
      </c>
    </row>
    <row r="5" spans="1:26" x14ac:dyDescent="0.25">
      <c r="A5" t="s">
        <v>2121</v>
      </c>
      <c r="B5" t="s">
        <v>1216</v>
      </c>
      <c r="C5" t="s">
        <v>1053</v>
      </c>
      <c r="D5">
        <f>COUNTIF(Tabla210[MUNICIPIO],Tabla210[[#This Row],[MUNICIPIO]])</f>
        <v>1</v>
      </c>
      <c r="E5" t="s">
        <v>2135</v>
      </c>
      <c r="L5" s="52" t="s">
        <v>224</v>
      </c>
      <c r="M5" s="52" t="s">
        <v>2088</v>
      </c>
      <c r="N5" s="50"/>
      <c r="O5" s="33" t="s">
        <v>215</v>
      </c>
      <c r="P5" s="33" t="s">
        <v>2101</v>
      </c>
      <c r="Q5" s="50"/>
      <c r="R5" s="50"/>
      <c r="S5" s="50"/>
      <c r="T5" s="50"/>
      <c r="U5" s="50"/>
      <c r="V5" s="50"/>
      <c r="X5" s="32" t="s">
        <v>919</v>
      </c>
      <c r="Y5" s="32" t="s">
        <v>2089</v>
      </c>
      <c r="Z5">
        <f>COUNTIF($X$2:$X$969,Tabla10[[#This Row],[Municipio Entidad]])</f>
        <v>1</v>
      </c>
    </row>
    <row r="6" spans="1:26" x14ac:dyDescent="0.25">
      <c r="A6" t="s">
        <v>2121</v>
      </c>
      <c r="B6" t="s">
        <v>1216</v>
      </c>
      <c r="C6" t="s">
        <v>1054</v>
      </c>
      <c r="D6">
        <f>COUNTIF(Tabla210[MUNICIPIO],Tabla210[[#This Row],[MUNICIPIO]])</f>
        <v>1</v>
      </c>
      <c r="E6" t="s">
        <v>2135</v>
      </c>
      <c r="L6" s="52" t="s">
        <v>229</v>
      </c>
      <c r="M6" s="52" t="s">
        <v>45</v>
      </c>
      <c r="N6" s="50"/>
      <c r="O6" s="32" t="s">
        <v>215</v>
      </c>
      <c r="P6" s="32" t="s">
        <v>2084</v>
      </c>
      <c r="Q6" s="50"/>
      <c r="R6" s="50"/>
      <c r="S6" s="50"/>
      <c r="T6" s="50"/>
      <c r="U6" s="50"/>
      <c r="V6" s="50"/>
      <c r="X6" s="33" t="s">
        <v>881</v>
      </c>
      <c r="Y6" s="33" t="s">
        <v>2085</v>
      </c>
      <c r="Z6">
        <f>COUNTIF($X$2:$X$969,Tabla10[[#This Row],[Municipio Entidad]])</f>
        <v>1</v>
      </c>
    </row>
    <row r="7" spans="1:26" x14ac:dyDescent="0.25">
      <c r="A7" t="s">
        <v>2121</v>
      </c>
      <c r="B7" t="s">
        <v>1216</v>
      </c>
      <c r="C7" t="s">
        <v>1055</v>
      </c>
      <c r="D7">
        <f>COUNTIF(Tabla210[MUNICIPIO],Tabla210[[#This Row],[MUNICIPIO]])</f>
        <v>1</v>
      </c>
      <c r="E7" t="s">
        <v>2135</v>
      </c>
      <c r="L7" s="52" t="s">
        <v>229</v>
      </c>
      <c r="M7" s="52" t="s">
        <v>2088</v>
      </c>
      <c r="N7" s="50"/>
      <c r="O7" s="33" t="s">
        <v>5</v>
      </c>
      <c r="P7" s="33" t="s">
        <v>2082</v>
      </c>
      <c r="Q7" s="50"/>
      <c r="R7" s="50"/>
      <c r="S7" s="50"/>
      <c r="T7" s="50"/>
      <c r="U7" s="50"/>
      <c r="V7" s="50"/>
      <c r="X7" s="32" t="s">
        <v>351</v>
      </c>
      <c r="Y7" s="32" t="s">
        <v>2087</v>
      </c>
      <c r="Z7">
        <f>COUNTIF($X$2:$X$969,Tabla10[[#This Row],[Municipio Entidad]])</f>
        <v>1</v>
      </c>
    </row>
    <row r="8" spans="1:26" x14ac:dyDescent="0.25">
      <c r="A8" t="s">
        <v>2121</v>
      </c>
      <c r="B8" t="s">
        <v>1216</v>
      </c>
      <c r="C8" t="s">
        <v>1056</v>
      </c>
      <c r="D8">
        <f>COUNTIF(Tabla210[MUNICIPIO],Tabla210[[#This Row],[MUNICIPIO]])</f>
        <v>1</v>
      </c>
      <c r="E8" t="s">
        <v>2135</v>
      </c>
      <c r="L8" s="52" t="s">
        <v>816</v>
      </c>
      <c r="M8" s="52" t="s">
        <v>2091</v>
      </c>
      <c r="N8" s="50"/>
      <c r="O8" s="32" t="s">
        <v>5</v>
      </c>
      <c r="P8" s="32" t="s">
        <v>2088</v>
      </c>
      <c r="Q8" s="50"/>
      <c r="R8" s="50"/>
      <c r="S8" s="50"/>
      <c r="T8" s="50"/>
      <c r="U8" s="50"/>
      <c r="V8" s="50"/>
      <c r="X8" s="33" t="s">
        <v>743</v>
      </c>
      <c r="Y8" s="33" t="s">
        <v>746</v>
      </c>
      <c r="Z8">
        <f>COUNTIF($X$2:$X$969,Tabla10[[#This Row],[Municipio Entidad]])</f>
        <v>1</v>
      </c>
    </row>
    <row r="9" spans="1:26" x14ac:dyDescent="0.25">
      <c r="A9" t="s">
        <v>2121</v>
      </c>
      <c r="B9" t="s">
        <v>1216</v>
      </c>
      <c r="C9" t="s">
        <v>1057</v>
      </c>
      <c r="D9">
        <f>COUNTIF(Tabla210[MUNICIPIO],Tabla210[[#This Row],[MUNICIPIO]])</f>
        <v>1</v>
      </c>
      <c r="E9" t="s">
        <v>2135</v>
      </c>
      <c r="L9" s="52" t="s">
        <v>816</v>
      </c>
      <c r="M9" s="52" t="s">
        <v>2088</v>
      </c>
      <c r="N9" s="50"/>
      <c r="O9" s="32" t="s">
        <v>5</v>
      </c>
      <c r="P9" s="32" t="s">
        <v>2093</v>
      </c>
      <c r="Q9" s="50"/>
      <c r="R9" s="50"/>
      <c r="S9" s="50"/>
      <c r="T9" s="50"/>
      <c r="U9" s="50"/>
      <c r="V9" s="50"/>
      <c r="X9" s="32" t="s">
        <v>278</v>
      </c>
      <c r="Y9" s="32" t="s">
        <v>2086</v>
      </c>
      <c r="Z9">
        <f>COUNTIF($X$2:$X$969,Tabla10[[#This Row],[Municipio Entidad]])</f>
        <v>1</v>
      </c>
    </row>
    <row r="10" spans="1:26" x14ac:dyDescent="0.25">
      <c r="A10" t="s">
        <v>2121</v>
      </c>
      <c r="B10" t="s">
        <v>1216</v>
      </c>
      <c r="C10" t="s">
        <v>1058</v>
      </c>
      <c r="D10">
        <f>COUNTIF(Tabla210[MUNICIPIO],Tabla210[[#This Row],[MUNICIPIO]])</f>
        <v>1</v>
      </c>
      <c r="E10" t="s">
        <v>2135</v>
      </c>
      <c r="L10" s="53" t="s">
        <v>215</v>
      </c>
      <c r="M10" s="54" t="s">
        <v>2102</v>
      </c>
      <c r="O10" s="32" t="s">
        <v>6</v>
      </c>
      <c r="P10" s="32" t="s">
        <v>2099</v>
      </c>
      <c r="X10" s="32" t="s">
        <v>244</v>
      </c>
      <c r="Y10" s="32" t="s">
        <v>2097</v>
      </c>
      <c r="Z10">
        <f>COUNTIF($X$2:$X$969,Tabla10[[#This Row],[Municipio Entidad]])</f>
        <v>1</v>
      </c>
    </row>
    <row r="11" spans="1:26" x14ac:dyDescent="0.25">
      <c r="A11" t="s">
        <v>2121</v>
      </c>
      <c r="B11" t="s">
        <v>1216</v>
      </c>
      <c r="C11" t="s">
        <v>1059</v>
      </c>
      <c r="D11">
        <f>COUNTIF(Tabla210[MUNICIPIO],Tabla210[[#This Row],[MUNICIPIO]])</f>
        <v>1</v>
      </c>
      <c r="E11" t="s">
        <v>2135</v>
      </c>
      <c r="L11" s="53" t="s">
        <v>215</v>
      </c>
      <c r="M11" s="54" t="s">
        <v>2101</v>
      </c>
      <c r="O11" s="33" t="s">
        <v>6</v>
      </c>
      <c r="P11" s="33" t="s">
        <v>2082</v>
      </c>
      <c r="X11" s="33" t="s">
        <v>506</v>
      </c>
      <c r="Y11" s="33" t="s">
        <v>2084</v>
      </c>
      <c r="Z11">
        <f>COUNTIF($X$2:$X$969,Tabla10[[#This Row],[Municipio Entidad]])</f>
        <v>1</v>
      </c>
    </row>
    <row r="12" spans="1:26" x14ac:dyDescent="0.25">
      <c r="A12" t="s">
        <v>2121</v>
      </c>
      <c r="B12" t="s">
        <v>1216</v>
      </c>
      <c r="C12" t="s">
        <v>1060</v>
      </c>
      <c r="D12">
        <f>COUNTIF(Tabla210[MUNICIPIO],Tabla210[[#This Row],[MUNICIPIO]])</f>
        <v>1</v>
      </c>
      <c r="E12" t="s">
        <v>2135</v>
      </c>
      <c r="L12" s="55" t="s">
        <v>215</v>
      </c>
      <c r="M12" s="56" t="s">
        <v>2084</v>
      </c>
      <c r="O12" s="32" t="s">
        <v>224</v>
      </c>
      <c r="P12" s="32" t="s">
        <v>210</v>
      </c>
      <c r="X12" s="33" t="s">
        <v>195</v>
      </c>
      <c r="Y12" s="33" t="s">
        <v>14</v>
      </c>
      <c r="Z12">
        <f>COUNTIF($X$2:$X$969,Tabla10[[#This Row],[Municipio Entidad]])</f>
        <v>1</v>
      </c>
    </row>
    <row r="13" spans="1:26" x14ac:dyDescent="0.25">
      <c r="A13" t="s">
        <v>2121</v>
      </c>
      <c r="B13" t="s">
        <v>1216</v>
      </c>
      <c r="C13" t="s">
        <v>1061</v>
      </c>
      <c r="D13">
        <f>COUNTIF(Tabla210[MUNICIPIO],Tabla210[[#This Row],[MUNICIPIO]])</f>
        <v>2</v>
      </c>
      <c r="E13" t="s">
        <v>2135</v>
      </c>
      <c r="L13" s="52" t="s">
        <v>306</v>
      </c>
      <c r="M13" s="52" t="s">
        <v>2086</v>
      </c>
      <c r="O13" s="32" t="s">
        <v>224</v>
      </c>
      <c r="P13" s="32" t="s">
        <v>2088</v>
      </c>
      <c r="X13" s="32" t="s">
        <v>640</v>
      </c>
      <c r="Y13" s="32" t="s">
        <v>2083</v>
      </c>
      <c r="Z13">
        <f>COUNTIF($X$2:$X$969,Tabla10[[#This Row],[Municipio Entidad]])</f>
        <v>1</v>
      </c>
    </row>
    <row r="14" spans="1:26" x14ac:dyDescent="0.25">
      <c r="A14" t="s">
        <v>2121</v>
      </c>
      <c r="B14" t="s">
        <v>1216</v>
      </c>
      <c r="C14" t="s">
        <v>1062</v>
      </c>
      <c r="D14">
        <f>COUNTIF(Tabla210[MUNICIPIO],Tabla210[[#This Row],[MUNICIPIO]])</f>
        <v>1</v>
      </c>
      <c r="E14" t="s">
        <v>2135</v>
      </c>
      <c r="L14" s="57" t="s">
        <v>306</v>
      </c>
      <c r="M14" s="57" t="s">
        <v>45</v>
      </c>
      <c r="O14" s="32" t="s">
        <v>7</v>
      </c>
      <c r="P14" s="32" t="s">
        <v>2082</v>
      </c>
      <c r="X14" s="32" t="s">
        <v>821</v>
      </c>
      <c r="Y14" s="32" t="s">
        <v>2097</v>
      </c>
      <c r="Z14">
        <f>COUNTIF($X$2:$X$969,Tabla10[[#This Row],[Municipio Entidad]])</f>
        <v>1</v>
      </c>
    </row>
    <row r="15" spans="1:26" x14ac:dyDescent="0.25">
      <c r="A15" t="s">
        <v>2121</v>
      </c>
      <c r="B15" t="s">
        <v>1216</v>
      </c>
      <c r="C15" t="s">
        <v>1063</v>
      </c>
      <c r="D15">
        <f>COUNTIF(Tabla210[MUNICIPIO],Tabla210[[#This Row],[MUNICIPIO]])</f>
        <v>1</v>
      </c>
      <c r="E15" t="s">
        <v>2135</v>
      </c>
      <c r="L15" s="52" t="s">
        <v>320</v>
      </c>
      <c r="M15" s="52" t="s">
        <v>45</v>
      </c>
      <c r="O15" s="33" t="s">
        <v>7</v>
      </c>
      <c r="P15" s="33" t="s">
        <v>2084</v>
      </c>
      <c r="X15" s="33" t="s">
        <v>353</v>
      </c>
      <c r="Y15" s="33" t="s">
        <v>2087</v>
      </c>
      <c r="Z15">
        <f>COUNTIF($X$2:$X$969,Tabla10[[#This Row],[Municipio Entidad]])</f>
        <v>1</v>
      </c>
    </row>
    <row r="16" spans="1:26" x14ac:dyDescent="0.25">
      <c r="A16" t="s">
        <v>2121</v>
      </c>
      <c r="B16" t="s">
        <v>1216</v>
      </c>
      <c r="C16" t="s">
        <v>1064</v>
      </c>
      <c r="D16">
        <f>COUNTIF(Tabla210[MUNICIPIO],Tabla210[[#This Row],[MUNICIPIO]])</f>
        <v>1</v>
      </c>
      <c r="E16" t="s">
        <v>2135</v>
      </c>
      <c r="L16" s="57" t="s">
        <v>320</v>
      </c>
      <c r="M16" s="57" t="s">
        <v>2086</v>
      </c>
      <c r="O16" s="32" t="s">
        <v>758</v>
      </c>
      <c r="P16" s="32" t="s">
        <v>45</v>
      </c>
      <c r="X16" s="32" t="s">
        <v>926</v>
      </c>
      <c r="Y16" s="32" t="s">
        <v>45</v>
      </c>
      <c r="Z16">
        <f>COUNTIF($X$2:$X$969,Tabla10[[#This Row],[Municipio Entidad]])</f>
        <v>2</v>
      </c>
    </row>
    <row r="17" spans="1:26" x14ac:dyDescent="0.25">
      <c r="A17" t="s">
        <v>2121</v>
      </c>
      <c r="B17" t="s">
        <v>1216</v>
      </c>
      <c r="C17" t="s">
        <v>1065</v>
      </c>
      <c r="D17">
        <f>COUNTIF(Tabla210[MUNICIPIO],Tabla210[[#This Row],[MUNICIPIO]])</f>
        <v>1</v>
      </c>
      <c r="E17" t="s">
        <v>2135</v>
      </c>
      <c r="L17" s="52" t="s">
        <v>726</v>
      </c>
      <c r="M17" s="52" t="s">
        <v>45</v>
      </c>
      <c r="O17" s="33" t="s">
        <v>758</v>
      </c>
      <c r="P17" s="33" t="s">
        <v>684</v>
      </c>
      <c r="X17" s="32" t="s">
        <v>926</v>
      </c>
      <c r="Y17" s="32" t="s">
        <v>2086</v>
      </c>
      <c r="Z17">
        <f>COUNTIF($X$2:$X$969,Tabla10[[#This Row],[Municipio Entidad]])</f>
        <v>2</v>
      </c>
    </row>
    <row r="18" spans="1:26" x14ac:dyDescent="0.25">
      <c r="A18" t="s">
        <v>2121</v>
      </c>
      <c r="B18" t="s">
        <v>1216</v>
      </c>
      <c r="C18" t="s">
        <v>1066</v>
      </c>
      <c r="D18">
        <f>COUNTIF(Tabla210[MUNICIPIO],Tabla210[[#This Row],[MUNICIPIO]])</f>
        <v>1</v>
      </c>
      <c r="E18" t="s">
        <v>2135</v>
      </c>
      <c r="L18" s="52" t="s">
        <v>726</v>
      </c>
      <c r="M18" s="52" t="s">
        <v>2082</v>
      </c>
      <c r="O18" s="32" t="s">
        <v>11</v>
      </c>
      <c r="P18" s="32" t="s">
        <v>2082</v>
      </c>
      <c r="X18" s="32" t="s">
        <v>215</v>
      </c>
      <c r="Y18" s="32" t="s">
        <v>2102</v>
      </c>
      <c r="Z18">
        <f>COUNTIF($X$2:$X$969,Tabla10[[#This Row],[Municipio Entidad]])</f>
        <v>3</v>
      </c>
    </row>
    <row r="19" spans="1:26" x14ac:dyDescent="0.25">
      <c r="A19" t="s">
        <v>2121</v>
      </c>
      <c r="B19" t="s">
        <v>1217</v>
      </c>
      <c r="C19" t="s">
        <v>1237</v>
      </c>
      <c r="D19">
        <f>COUNTIF(Tabla210[MUNICIPIO],Tabla210[[#This Row],[MUNICIPIO]])</f>
        <v>1</v>
      </c>
      <c r="E19" t="s">
        <v>2135</v>
      </c>
      <c r="L19" s="57" t="s">
        <v>726</v>
      </c>
      <c r="M19" s="57" t="s">
        <v>2084</v>
      </c>
      <c r="O19" s="33" t="s">
        <v>11</v>
      </c>
      <c r="P19" s="33" t="s">
        <v>2084</v>
      </c>
      <c r="X19" s="33" t="s">
        <v>215</v>
      </c>
      <c r="Y19" s="33" t="s">
        <v>2101</v>
      </c>
      <c r="Z19">
        <f>COUNTIF($X$2:$X$969,Tabla10[[#This Row],[Municipio Entidad]])</f>
        <v>3</v>
      </c>
    </row>
    <row r="20" spans="1:26" x14ac:dyDescent="0.25">
      <c r="A20" t="s">
        <v>2121</v>
      </c>
      <c r="B20" t="s">
        <v>1217</v>
      </c>
      <c r="C20" t="s">
        <v>1067</v>
      </c>
      <c r="D20">
        <f>COUNTIF(Tabla210[MUNICIPIO],Tabla210[[#This Row],[MUNICIPIO]])</f>
        <v>1</v>
      </c>
      <c r="E20" t="s">
        <v>2135</v>
      </c>
      <c r="L20" s="52" t="s">
        <v>258</v>
      </c>
      <c r="M20" s="52" t="s">
        <v>2097</v>
      </c>
      <c r="O20" s="32" t="s">
        <v>746</v>
      </c>
      <c r="P20" s="32" t="s">
        <v>2088</v>
      </c>
      <c r="X20" s="32" t="s">
        <v>215</v>
      </c>
      <c r="Y20" s="32" t="s">
        <v>2084</v>
      </c>
      <c r="Z20">
        <f>COUNTIF($X$2:$X$969,Tabla10[[#This Row],[Municipio Entidad]])</f>
        <v>3</v>
      </c>
    </row>
    <row r="21" spans="1:26" x14ac:dyDescent="0.25">
      <c r="A21" t="s">
        <v>2121</v>
      </c>
      <c r="B21" t="s">
        <v>1217</v>
      </c>
      <c r="C21" t="s">
        <v>1068</v>
      </c>
      <c r="D21">
        <f>COUNTIF(Tabla210[MUNICIPIO],Tabla210[[#This Row],[MUNICIPIO]])</f>
        <v>1</v>
      </c>
      <c r="E21" t="s">
        <v>2135</v>
      </c>
      <c r="L21" s="57" t="s">
        <v>258</v>
      </c>
      <c r="M21" s="57" t="s">
        <v>2084</v>
      </c>
      <c r="O21" s="33" t="s">
        <v>746</v>
      </c>
      <c r="P21" s="33" t="s">
        <v>2084</v>
      </c>
      <c r="X21" s="33" t="s">
        <v>994</v>
      </c>
      <c r="Y21" s="33" t="s">
        <v>2093</v>
      </c>
      <c r="Z21">
        <f>COUNTIF($X$2:$X$969,Tabla10[[#This Row],[Municipio Entidad]])</f>
        <v>1</v>
      </c>
    </row>
    <row r="22" spans="1:26" x14ac:dyDescent="0.25">
      <c r="A22" t="s">
        <v>2121</v>
      </c>
      <c r="B22" t="s">
        <v>1217</v>
      </c>
      <c r="C22" t="s">
        <v>1069</v>
      </c>
      <c r="D22">
        <f>COUNTIF(Tabla210[MUNICIPIO],Tabla210[[#This Row],[MUNICIPIO]])</f>
        <v>1</v>
      </c>
      <c r="E22" t="s">
        <v>2135</v>
      </c>
      <c r="L22" s="52"/>
      <c r="M22" s="52"/>
      <c r="O22" s="32" t="s">
        <v>746</v>
      </c>
      <c r="P22" s="32" t="s">
        <v>2093</v>
      </c>
      <c r="X22" s="32" t="s">
        <v>423</v>
      </c>
      <c r="Y22" s="32" t="s">
        <v>45</v>
      </c>
      <c r="Z22">
        <f>COUNTIF($X$2:$X$969,Tabla10[[#This Row],[Municipio Entidad]])</f>
        <v>1</v>
      </c>
    </row>
    <row r="23" spans="1:26" x14ac:dyDescent="0.25">
      <c r="A23" t="s">
        <v>2121</v>
      </c>
      <c r="B23" t="s">
        <v>1217</v>
      </c>
      <c r="C23" t="s">
        <v>1070</v>
      </c>
      <c r="D23">
        <f>COUNTIF(Tabla210[MUNICIPIO],Tabla210[[#This Row],[MUNICIPIO]])</f>
        <v>1</v>
      </c>
      <c r="E23" t="s">
        <v>2135</v>
      </c>
      <c r="L23" s="52"/>
      <c r="M23" s="52"/>
      <c r="O23" s="33" t="s">
        <v>12</v>
      </c>
      <c r="P23" s="33" t="s">
        <v>684</v>
      </c>
      <c r="X23" s="33" t="s">
        <v>678</v>
      </c>
      <c r="Y23" s="33" t="s">
        <v>2082</v>
      </c>
      <c r="Z23">
        <f>COUNTIF($X$2:$X$969,Tabla10[[#This Row],[Municipio Entidad]])</f>
        <v>1</v>
      </c>
    </row>
    <row r="24" spans="1:26" x14ac:dyDescent="0.25">
      <c r="A24" t="s">
        <v>2121</v>
      </c>
      <c r="B24" t="s">
        <v>1218</v>
      </c>
      <c r="C24" t="s">
        <v>1071</v>
      </c>
      <c r="D24">
        <f>COUNTIF(Tabla210[MUNICIPIO],Tabla210[[#This Row],[MUNICIPIO]])</f>
        <v>1</v>
      </c>
      <c r="E24" t="s">
        <v>2135</v>
      </c>
      <c r="L24" s="57"/>
      <c r="M24" s="57"/>
      <c r="O24" s="32" t="s">
        <v>12</v>
      </c>
      <c r="P24" s="32" t="s">
        <v>2082</v>
      </c>
      <c r="X24" s="33" t="s">
        <v>389</v>
      </c>
      <c r="Y24" s="33" t="s">
        <v>2094</v>
      </c>
      <c r="Z24">
        <f>COUNTIF($X$2:$X$969,Tabla10[[#This Row],[Municipio Entidad]])</f>
        <v>1</v>
      </c>
    </row>
    <row r="25" spans="1:26" x14ac:dyDescent="0.25">
      <c r="A25" t="s">
        <v>2121</v>
      </c>
      <c r="B25" t="s">
        <v>1218</v>
      </c>
      <c r="C25" t="s">
        <v>1072</v>
      </c>
      <c r="D25">
        <f>COUNTIF(Tabla210[MUNICIPIO],Tabla210[[#This Row],[MUNICIPIO]])</f>
        <v>1</v>
      </c>
      <c r="E25" t="s">
        <v>2135</v>
      </c>
      <c r="O25" s="33" t="s">
        <v>129</v>
      </c>
      <c r="P25" s="33" t="s">
        <v>684</v>
      </c>
      <c r="X25" s="33" t="s">
        <v>354</v>
      </c>
      <c r="Y25" s="33" t="s">
        <v>2087</v>
      </c>
      <c r="Z25">
        <f>COUNTIF($X$2:$X$969,Tabla10[[#This Row],[Municipio Entidad]])</f>
        <v>1</v>
      </c>
    </row>
    <row r="26" spans="1:26" x14ac:dyDescent="0.25">
      <c r="A26" t="s">
        <v>2122</v>
      </c>
      <c r="B26" t="s">
        <v>1217</v>
      </c>
      <c r="C26" t="s">
        <v>1073</v>
      </c>
      <c r="D26">
        <f>COUNTIF(Tabla210[MUNICIPIO],Tabla210[[#This Row],[MUNICIPIO]])</f>
        <v>1</v>
      </c>
      <c r="E26" t="s">
        <v>2135</v>
      </c>
      <c r="O26" s="32" t="s">
        <v>129</v>
      </c>
      <c r="P26" s="32" t="s">
        <v>744</v>
      </c>
      <c r="X26" s="32" t="s">
        <v>223</v>
      </c>
      <c r="Y26" s="32" t="s">
        <v>2088</v>
      </c>
      <c r="Z26">
        <f>COUNTIF($X$2:$X$969,Tabla10[[#This Row],[Municipio Entidad]])</f>
        <v>1</v>
      </c>
    </row>
    <row r="27" spans="1:26" x14ac:dyDescent="0.25">
      <c r="A27" t="s">
        <v>2122</v>
      </c>
      <c r="B27" t="s">
        <v>1217</v>
      </c>
      <c r="C27" t="s">
        <v>1074</v>
      </c>
      <c r="D27">
        <f>COUNTIF(Tabla210[MUNICIPIO],Tabla210[[#This Row],[MUNICIPIO]])</f>
        <v>1</v>
      </c>
      <c r="E27" t="s">
        <v>2135</v>
      </c>
      <c r="O27" s="32" t="s">
        <v>129</v>
      </c>
      <c r="P27" s="32" t="s">
        <v>241</v>
      </c>
      <c r="X27" s="33" t="s">
        <v>124</v>
      </c>
      <c r="Y27" s="33" t="s">
        <v>684</v>
      </c>
      <c r="Z27">
        <f>COUNTIF($X$2:$X$969,Tabla10[[#This Row],[Municipio Entidad]])</f>
        <v>1</v>
      </c>
    </row>
    <row r="28" spans="1:26" x14ac:dyDescent="0.25">
      <c r="A28" t="s">
        <v>2122</v>
      </c>
      <c r="B28" t="s">
        <v>1217</v>
      </c>
      <c r="C28" t="s">
        <v>1075</v>
      </c>
      <c r="D28">
        <f>COUNTIF(Tabla210[MUNICIPIO],Tabla210[[#This Row],[MUNICIPIO]])</f>
        <v>1</v>
      </c>
      <c r="E28" t="s">
        <v>2135</v>
      </c>
      <c r="O28" s="32" t="s">
        <v>129</v>
      </c>
      <c r="P28" s="32" t="s">
        <v>2099</v>
      </c>
      <c r="X28" s="32" t="s">
        <v>567</v>
      </c>
      <c r="Y28" s="32" t="s">
        <v>2091</v>
      </c>
      <c r="Z28">
        <f>COUNTIF($X$2:$X$969,Tabla10[[#This Row],[Municipio Entidad]])</f>
        <v>1</v>
      </c>
    </row>
    <row r="29" spans="1:26" x14ac:dyDescent="0.25">
      <c r="A29" t="s">
        <v>2122</v>
      </c>
      <c r="B29" t="s">
        <v>1217</v>
      </c>
      <c r="C29" t="s">
        <v>1076</v>
      </c>
      <c r="D29">
        <f>COUNTIF(Tabla210[MUNICIPIO],Tabla210[[#This Row],[MUNICIPIO]])</f>
        <v>1</v>
      </c>
      <c r="E29" t="s">
        <v>2135</v>
      </c>
      <c r="O29" s="32" t="s">
        <v>14</v>
      </c>
      <c r="P29" s="32" t="s">
        <v>2082</v>
      </c>
      <c r="X29" s="32" t="s">
        <v>355</v>
      </c>
      <c r="Y29" s="32" t="s">
        <v>2087</v>
      </c>
      <c r="Z29">
        <f>COUNTIF($X$2:$X$969,Tabla10[[#This Row],[Municipio Entidad]])</f>
        <v>1</v>
      </c>
    </row>
    <row r="30" spans="1:26" x14ac:dyDescent="0.25">
      <c r="A30" t="s">
        <v>2122</v>
      </c>
      <c r="B30" t="s">
        <v>1217</v>
      </c>
      <c r="C30" t="s">
        <v>1077</v>
      </c>
      <c r="D30">
        <f>COUNTIF(Tabla210[MUNICIPIO],Tabla210[[#This Row],[MUNICIPIO]])</f>
        <v>1</v>
      </c>
      <c r="E30" t="s">
        <v>2135</v>
      </c>
      <c r="O30" s="32" t="s">
        <v>14</v>
      </c>
      <c r="P30" s="32" t="s">
        <v>684</v>
      </c>
      <c r="X30" s="32" t="s">
        <v>1261</v>
      </c>
      <c r="Y30" s="32" t="s">
        <v>2085</v>
      </c>
      <c r="Z30">
        <f>COUNTIF($X$2:$X$969,Tabla10[[#This Row],[Municipio Entidad]])</f>
        <v>1</v>
      </c>
    </row>
    <row r="31" spans="1:26" x14ac:dyDescent="0.25">
      <c r="A31" t="s">
        <v>2122</v>
      </c>
      <c r="B31" t="s">
        <v>1217</v>
      </c>
      <c r="C31" t="s">
        <v>1078</v>
      </c>
      <c r="D31">
        <f>COUNTIF(Tabla210[MUNICIPIO],Tabla210[[#This Row],[MUNICIPIO]])</f>
        <v>1</v>
      </c>
      <c r="E31" t="s">
        <v>2135</v>
      </c>
      <c r="O31" s="32" t="s">
        <v>79</v>
      </c>
      <c r="P31" s="32" t="s">
        <v>2095</v>
      </c>
      <c r="X31" s="33" t="s">
        <v>91</v>
      </c>
      <c r="Y31" s="33" t="s">
        <v>746</v>
      </c>
      <c r="Z31">
        <f>COUNTIF($X$2:$X$969,Tabla10[[#This Row],[Municipio Entidad]])</f>
        <v>1</v>
      </c>
    </row>
    <row r="32" spans="1:26" x14ac:dyDescent="0.25">
      <c r="A32" t="s">
        <v>2122</v>
      </c>
      <c r="B32" t="s">
        <v>1217</v>
      </c>
      <c r="C32" t="s">
        <v>1079</v>
      </c>
      <c r="D32">
        <f>COUNTIF(Tabla210[MUNICIPIO],Tabla210[[#This Row],[MUNICIPIO]])</f>
        <v>1</v>
      </c>
      <c r="E32" t="s">
        <v>2135</v>
      </c>
      <c r="O32" s="32" t="s">
        <v>79</v>
      </c>
      <c r="P32" s="32" t="s">
        <v>2093</v>
      </c>
      <c r="X32" s="33" t="s">
        <v>568</v>
      </c>
      <c r="Y32" s="33" t="s">
        <v>2091</v>
      </c>
      <c r="Z32">
        <f>COUNTIF($X$2:$X$969,Tabla10[[#This Row],[Municipio Entidad]])</f>
        <v>1</v>
      </c>
    </row>
    <row r="33" spans="1:26" x14ac:dyDescent="0.25">
      <c r="A33" t="s">
        <v>2122</v>
      </c>
      <c r="B33" t="s">
        <v>1217</v>
      </c>
      <c r="C33" t="s">
        <v>1080</v>
      </c>
      <c r="D33">
        <f>COUNTIF(Tabla210[MUNICIPIO],Tabla210[[#This Row],[MUNICIPIO]])</f>
        <v>1</v>
      </c>
      <c r="E33" t="s">
        <v>2135</v>
      </c>
      <c r="O33" s="33" t="s">
        <v>928</v>
      </c>
      <c r="P33" s="33" t="s">
        <v>2092</v>
      </c>
      <c r="X33" s="33" t="s">
        <v>703</v>
      </c>
      <c r="Y33" s="33" t="s">
        <v>2082</v>
      </c>
      <c r="Z33">
        <f>COUNTIF($X$2:$X$969,Tabla10[[#This Row],[Municipio Entidad]])</f>
        <v>1</v>
      </c>
    </row>
    <row r="34" spans="1:26" x14ac:dyDescent="0.25">
      <c r="A34" t="s">
        <v>2122</v>
      </c>
      <c r="B34" t="s">
        <v>1217</v>
      </c>
      <c r="C34" t="s">
        <v>1081</v>
      </c>
      <c r="D34">
        <f>COUNTIF(Tabla210[MUNICIPIO],Tabla210[[#This Row],[MUNICIPIO]])</f>
        <v>1</v>
      </c>
      <c r="E34" t="s">
        <v>2138</v>
      </c>
      <c r="O34" s="32" t="s">
        <v>928</v>
      </c>
      <c r="P34" s="32" t="s">
        <v>45</v>
      </c>
      <c r="X34" s="32" t="s">
        <v>1</v>
      </c>
      <c r="Y34" s="32" t="s">
        <v>2082</v>
      </c>
      <c r="Z34">
        <f>COUNTIF($X$2:$X$969,Tabla10[[#This Row],[Municipio Entidad]])</f>
        <v>1</v>
      </c>
    </row>
    <row r="35" spans="1:26" x14ac:dyDescent="0.25">
      <c r="A35" t="s">
        <v>2122</v>
      </c>
      <c r="B35" t="s">
        <v>1217</v>
      </c>
      <c r="C35" t="s">
        <v>1082</v>
      </c>
      <c r="D35">
        <f>COUNTIF(Tabla210[MUNICIPIO],Tabla210[[#This Row],[MUNICIPIO]])</f>
        <v>1</v>
      </c>
      <c r="E35" t="s">
        <v>2135</v>
      </c>
      <c r="O35" s="33" t="s">
        <v>680</v>
      </c>
      <c r="P35" s="33" t="s">
        <v>2082</v>
      </c>
      <c r="X35" s="33" t="s">
        <v>569</v>
      </c>
      <c r="Y35" s="33" t="s">
        <v>2091</v>
      </c>
      <c r="Z35">
        <f>COUNTIF($X$2:$X$969,Tabla10[[#This Row],[Municipio Entidad]])</f>
        <v>1</v>
      </c>
    </row>
    <row r="36" spans="1:26" x14ac:dyDescent="0.25">
      <c r="A36" t="s">
        <v>2122</v>
      </c>
      <c r="B36" t="s">
        <v>1217</v>
      </c>
      <c r="C36" t="s">
        <v>1083</v>
      </c>
      <c r="D36">
        <f>COUNTIF(Tabla210[MUNICIPIO],Tabla210[[#This Row],[MUNICIPIO]])</f>
        <v>1</v>
      </c>
      <c r="E36" t="s">
        <v>2135</v>
      </c>
      <c r="O36" s="32" t="s">
        <v>680</v>
      </c>
      <c r="P36" s="32" t="s">
        <v>2084</v>
      </c>
      <c r="X36" s="33" t="s">
        <v>279</v>
      </c>
      <c r="Y36" s="33" t="s">
        <v>2086</v>
      </c>
      <c r="Z36">
        <f>COUNTIF($X$2:$X$969,Tabla10[[#This Row],[Municipio Entidad]])</f>
        <v>1</v>
      </c>
    </row>
    <row r="37" spans="1:26" x14ac:dyDescent="0.25">
      <c r="A37" t="s">
        <v>2123</v>
      </c>
      <c r="B37" t="s">
        <v>1219</v>
      </c>
      <c r="C37" t="s">
        <v>1084</v>
      </c>
      <c r="D37">
        <f>COUNTIF(Tabla210[MUNICIPIO],Tabla210[[#This Row],[MUNICIPIO]])</f>
        <v>1</v>
      </c>
      <c r="E37" t="s">
        <v>2135</v>
      </c>
      <c r="O37" s="33" t="s">
        <v>23</v>
      </c>
      <c r="P37" s="33" t="s">
        <v>2082</v>
      </c>
      <c r="X37" s="33" t="s">
        <v>927</v>
      </c>
      <c r="Y37" s="33" t="s">
        <v>45</v>
      </c>
      <c r="Z37">
        <f>COUNTIF($X$2:$X$969,Tabla10[[#This Row],[Municipio Entidad]])</f>
        <v>1</v>
      </c>
    </row>
    <row r="38" spans="1:26" x14ac:dyDescent="0.25">
      <c r="A38" t="s">
        <v>2123</v>
      </c>
      <c r="B38" t="s">
        <v>1219</v>
      </c>
      <c r="C38" t="s">
        <v>1085</v>
      </c>
      <c r="D38">
        <f>COUNTIF(Tabla210[MUNICIPIO],Tabla210[[#This Row],[MUNICIPIO]])</f>
        <v>1</v>
      </c>
      <c r="E38" t="s">
        <v>2135</v>
      </c>
      <c r="O38" s="32" t="s">
        <v>23</v>
      </c>
      <c r="P38" s="32" t="s">
        <v>2094</v>
      </c>
      <c r="X38" s="32" t="s">
        <v>2</v>
      </c>
      <c r="Y38" s="32" t="s">
        <v>2082</v>
      </c>
      <c r="Z38">
        <f>COUNTIF($X$2:$X$969,Tabla10[[#This Row],[Municipio Entidad]])</f>
        <v>1</v>
      </c>
    </row>
    <row r="39" spans="1:26" x14ac:dyDescent="0.25">
      <c r="A39" t="s">
        <v>2123</v>
      </c>
      <c r="B39" t="s">
        <v>1219</v>
      </c>
      <c r="C39" t="s">
        <v>1086</v>
      </c>
      <c r="D39">
        <f>COUNTIF(Tabla210[MUNICIPIO],Tabla210[[#This Row],[MUNICIPIO]])</f>
        <v>1</v>
      </c>
      <c r="E39" t="s">
        <v>2135</v>
      </c>
      <c r="O39" s="32" t="s">
        <v>744</v>
      </c>
      <c r="P39" s="32" t="s">
        <v>45</v>
      </c>
      <c r="X39" s="33" t="s">
        <v>704</v>
      </c>
      <c r="Y39" s="33" t="s">
        <v>2082</v>
      </c>
      <c r="Z39">
        <f>COUNTIF($X$2:$X$969,Tabla10[[#This Row],[Municipio Entidad]])</f>
        <v>1</v>
      </c>
    </row>
    <row r="40" spans="1:26" x14ac:dyDescent="0.25">
      <c r="A40" t="s">
        <v>2123</v>
      </c>
      <c r="B40" t="s">
        <v>1219</v>
      </c>
      <c r="C40" t="s">
        <v>1087</v>
      </c>
      <c r="D40">
        <f>COUNTIF(Tabla210[MUNICIPIO],Tabla210[[#This Row],[MUNICIPIO]])</f>
        <v>1</v>
      </c>
      <c r="E40" t="s">
        <v>2135</v>
      </c>
      <c r="O40" s="32" t="s">
        <v>744</v>
      </c>
      <c r="P40" s="32" t="s">
        <v>2099</v>
      </c>
      <c r="X40" s="32" t="s">
        <v>3</v>
      </c>
      <c r="Y40" s="32" t="s">
        <v>2082</v>
      </c>
      <c r="Z40">
        <f>COUNTIF($X$2:$X$969,Tabla10[[#This Row],[Municipio Entidad]])</f>
        <v>1</v>
      </c>
    </row>
    <row r="41" spans="1:26" x14ac:dyDescent="0.25">
      <c r="A41" t="s">
        <v>2123</v>
      </c>
      <c r="B41" t="s">
        <v>1219</v>
      </c>
      <c r="C41" t="s">
        <v>1088</v>
      </c>
      <c r="D41">
        <f>COUNTIF(Tabla210[MUNICIPIO],Tabla210[[#This Row],[MUNICIPIO]])</f>
        <v>1</v>
      </c>
      <c r="E41" t="s">
        <v>2135</v>
      </c>
      <c r="O41" s="33" t="s">
        <v>100</v>
      </c>
      <c r="P41" s="33" t="s">
        <v>746</v>
      </c>
      <c r="X41" s="33" t="s">
        <v>280</v>
      </c>
      <c r="Y41" s="33" t="s">
        <v>2086</v>
      </c>
      <c r="Z41">
        <f>COUNTIF($X$2:$X$969,Tabla10[[#This Row],[Municipio Entidad]])</f>
        <v>1</v>
      </c>
    </row>
    <row r="42" spans="1:26" x14ac:dyDescent="0.25">
      <c r="A42" t="s">
        <v>2123</v>
      </c>
      <c r="B42" t="s">
        <v>1219</v>
      </c>
      <c r="C42" t="s">
        <v>1089</v>
      </c>
      <c r="D42">
        <f>COUNTIF(Tabla210[MUNICIPIO],Tabla210[[#This Row],[MUNICIPIO]])</f>
        <v>1</v>
      </c>
      <c r="E42" t="s">
        <v>2135</v>
      </c>
      <c r="O42" s="32" t="s">
        <v>100</v>
      </c>
      <c r="P42" s="32" t="s">
        <v>2091</v>
      </c>
      <c r="X42" s="33" t="s">
        <v>705</v>
      </c>
      <c r="Y42" s="33" t="s">
        <v>2082</v>
      </c>
      <c r="Z42">
        <f>COUNTIF($X$2:$X$969,Tabla10[[#This Row],[Municipio Entidad]])</f>
        <v>1</v>
      </c>
    </row>
    <row r="43" spans="1:26" x14ac:dyDescent="0.25">
      <c r="A43" t="s">
        <v>2123</v>
      </c>
      <c r="B43" t="s">
        <v>1219</v>
      </c>
      <c r="C43" t="s">
        <v>1090</v>
      </c>
      <c r="D43">
        <f>COUNTIF(Tabla210[MUNICIPIO],Tabla210[[#This Row],[MUNICIPIO]])</f>
        <v>1</v>
      </c>
      <c r="E43" t="s">
        <v>2135</v>
      </c>
      <c r="O43" s="33" t="s">
        <v>432</v>
      </c>
      <c r="P43" s="33" t="s">
        <v>2082</v>
      </c>
      <c r="X43" s="32" t="s">
        <v>196</v>
      </c>
      <c r="Y43" s="32" t="s">
        <v>14</v>
      </c>
      <c r="Z43">
        <f>COUNTIF($X$2:$X$969,Tabla10[[#This Row],[Municipio Entidad]])</f>
        <v>1</v>
      </c>
    </row>
    <row r="44" spans="1:26" x14ac:dyDescent="0.25">
      <c r="A44" t="s">
        <v>2123</v>
      </c>
      <c r="B44" t="s">
        <v>1219</v>
      </c>
      <c r="C44" t="s">
        <v>1241</v>
      </c>
      <c r="D44">
        <f>COUNTIF(Tabla210[MUNICIPIO],Tabla210[[#This Row],[MUNICIPIO]])</f>
        <v>1</v>
      </c>
      <c r="E44" t="s">
        <v>2135</v>
      </c>
      <c r="O44" s="32" t="s">
        <v>432</v>
      </c>
      <c r="P44" s="32" t="s">
        <v>45</v>
      </c>
      <c r="X44" s="32" t="s">
        <v>1299</v>
      </c>
      <c r="Y44" s="32" t="s">
        <v>2082</v>
      </c>
      <c r="Z44">
        <f>COUNTIF($X$2:$X$969,Tabla10[[#This Row],[Municipio Entidad]])</f>
        <v>1</v>
      </c>
    </row>
    <row r="45" spans="1:26" x14ac:dyDescent="0.25">
      <c r="A45" t="s">
        <v>2123</v>
      </c>
      <c r="B45" t="s">
        <v>1220</v>
      </c>
      <c r="C45" t="s">
        <v>1092</v>
      </c>
      <c r="D45">
        <f>COUNTIF(Tabla210[MUNICIPIO],Tabla210[[#This Row],[MUNICIPIO]])</f>
        <v>1</v>
      </c>
      <c r="E45" t="s">
        <v>2135</v>
      </c>
      <c r="O45" s="32" t="s">
        <v>748</v>
      </c>
      <c r="P45" s="32" t="s">
        <v>2084</v>
      </c>
      <c r="X45" s="32" t="s">
        <v>988</v>
      </c>
      <c r="Y45" s="32" t="s">
        <v>2091</v>
      </c>
      <c r="Z45">
        <f>COUNTIF($X$2:$X$969,Tabla10[[#This Row],[Municipio Entidad]])</f>
        <v>1</v>
      </c>
    </row>
    <row r="46" spans="1:26" x14ac:dyDescent="0.25">
      <c r="A46" t="s">
        <v>2123</v>
      </c>
      <c r="B46" t="s">
        <v>1220</v>
      </c>
      <c r="C46" t="s">
        <v>1093</v>
      </c>
      <c r="D46">
        <f>COUNTIF(Tabla210[MUNICIPIO],Tabla210[[#This Row],[MUNICIPIO]])</f>
        <v>1</v>
      </c>
      <c r="E46" t="s">
        <v>2135</v>
      </c>
      <c r="O46" s="32" t="s">
        <v>748</v>
      </c>
      <c r="P46" s="32" t="s">
        <v>2086</v>
      </c>
      <c r="X46" s="32" t="s">
        <v>707</v>
      </c>
      <c r="Y46" s="32" t="s">
        <v>2082</v>
      </c>
      <c r="Z46">
        <f>COUNTIF($X$2:$X$969,Tabla10[[#This Row],[Municipio Entidad]])</f>
        <v>1</v>
      </c>
    </row>
    <row r="47" spans="1:26" x14ac:dyDescent="0.25">
      <c r="A47" t="s">
        <v>2123</v>
      </c>
      <c r="B47" t="s">
        <v>1220</v>
      </c>
      <c r="C47" t="s">
        <v>1094</v>
      </c>
      <c r="D47">
        <f>COUNTIF(Tabla210[MUNICIPIO],Tabla210[[#This Row],[MUNICIPIO]])</f>
        <v>1</v>
      </c>
      <c r="E47" t="s">
        <v>2135</v>
      </c>
      <c r="O47" s="32" t="s">
        <v>229</v>
      </c>
      <c r="P47" s="32" t="s">
        <v>45</v>
      </c>
      <c r="X47" s="32" t="s">
        <v>952</v>
      </c>
      <c r="Y47" s="32" t="s">
        <v>210</v>
      </c>
      <c r="Z47">
        <f>COUNTIF($X$2:$X$969,Tabla10[[#This Row],[Municipio Entidad]])</f>
        <v>1</v>
      </c>
    </row>
    <row r="48" spans="1:26" x14ac:dyDescent="0.25">
      <c r="A48" t="s">
        <v>2123</v>
      </c>
      <c r="B48" t="s">
        <v>1221</v>
      </c>
      <c r="C48" t="s">
        <v>1095</v>
      </c>
      <c r="D48">
        <f>COUNTIF(Tabla210[MUNICIPIO],Tabla210[[#This Row],[MUNICIPIO]])</f>
        <v>1</v>
      </c>
      <c r="E48" t="s">
        <v>2135</v>
      </c>
      <c r="O48" s="32" t="s">
        <v>229</v>
      </c>
      <c r="P48" s="32" t="s">
        <v>2088</v>
      </c>
      <c r="X48" s="33" t="s">
        <v>319</v>
      </c>
      <c r="Y48" s="33" t="s">
        <v>2086</v>
      </c>
      <c r="Z48">
        <f>COUNTIF($X$2:$X$969,Tabla10[[#This Row],[Municipio Entidad]])</f>
        <v>1</v>
      </c>
    </row>
    <row r="49" spans="1:26" x14ac:dyDescent="0.25">
      <c r="A49" t="s">
        <v>2123</v>
      </c>
      <c r="B49" t="s">
        <v>1221</v>
      </c>
      <c r="C49" t="s">
        <v>1096</v>
      </c>
      <c r="D49">
        <f>COUNTIF(Tabla210[MUNICIPIO],Tabla210[[#This Row],[MUNICIPIO]])</f>
        <v>1</v>
      </c>
      <c r="E49" t="s">
        <v>2135</v>
      </c>
      <c r="O49" s="32" t="s">
        <v>214</v>
      </c>
      <c r="P49" s="32" t="s">
        <v>2088</v>
      </c>
      <c r="X49" s="32" t="s">
        <v>390</v>
      </c>
      <c r="Y49" s="32" t="s">
        <v>2094</v>
      </c>
      <c r="Z49">
        <f>COUNTIF($X$2:$X$969,Tabla10[[#This Row],[Municipio Entidad]])</f>
        <v>1</v>
      </c>
    </row>
    <row r="50" spans="1:26" x14ac:dyDescent="0.25">
      <c r="A50" t="s">
        <v>2123</v>
      </c>
      <c r="B50" t="s">
        <v>1221</v>
      </c>
      <c r="C50" t="s">
        <v>1097</v>
      </c>
      <c r="D50">
        <f>COUNTIF(Tabla210[MUNICIPIO],Tabla210[[#This Row],[MUNICIPIO]])</f>
        <v>1</v>
      </c>
      <c r="E50" t="s">
        <v>2135</v>
      </c>
      <c r="O50" s="32" t="s">
        <v>214</v>
      </c>
      <c r="P50" s="32" t="s">
        <v>2101</v>
      </c>
      <c r="X50" s="32" t="s">
        <v>197</v>
      </c>
      <c r="Y50" s="32" t="s">
        <v>14</v>
      </c>
      <c r="Z50">
        <f>COUNTIF($X$2:$X$969,Tabla10[[#This Row],[Municipio Entidad]])</f>
        <v>1</v>
      </c>
    </row>
    <row r="51" spans="1:26" x14ac:dyDescent="0.25">
      <c r="A51" t="s">
        <v>2123</v>
      </c>
      <c r="B51" t="s">
        <v>1221</v>
      </c>
      <c r="C51" t="s">
        <v>1098</v>
      </c>
      <c r="D51">
        <f>COUNTIF(Tabla210[MUNICIPIO],Tabla210[[#This Row],[MUNICIPIO]])</f>
        <v>1</v>
      </c>
      <c r="E51" t="s">
        <v>2135</v>
      </c>
      <c r="O51" s="32" t="s">
        <v>32</v>
      </c>
      <c r="P51" s="32" t="s">
        <v>2089</v>
      </c>
      <c r="X51" s="32" t="s">
        <v>633</v>
      </c>
      <c r="Y51" s="32" t="s">
        <v>633</v>
      </c>
      <c r="Z51">
        <f>COUNTIF($X$2:$X$969,Tabla10[[#This Row],[Municipio Entidad]])</f>
        <v>1</v>
      </c>
    </row>
    <row r="52" spans="1:26" x14ac:dyDescent="0.25">
      <c r="A52" t="s">
        <v>2124</v>
      </c>
      <c r="B52" t="s">
        <v>1222</v>
      </c>
      <c r="C52" t="s">
        <v>1099</v>
      </c>
      <c r="D52">
        <f>COUNTIF(Tabla210[MUNICIPIO],Tabla210[[#This Row],[MUNICIPIO]])</f>
        <v>1</v>
      </c>
      <c r="E52" t="s">
        <v>2135</v>
      </c>
      <c r="O52" s="32" t="s">
        <v>32</v>
      </c>
      <c r="P52" s="32" t="s">
        <v>2082</v>
      </c>
      <c r="X52" s="33" t="s">
        <v>634</v>
      </c>
      <c r="Y52" s="33" t="s">
        <v>633</v>
      </c>
      <c r="Z52">
        <f>COUNTIF($X$2:$X$969,Tabla10[[#This Row],[Municipio Entidad]])</f>
        <v>1</v>
      </c>
    </row>
    <row r="53" spans="1:26" x14ac:dyDescent="0.25">
      <c r="A53" t="s">
        <v>2124</v>
      </c>
      <c r="B53" t="s">
        <v>1222</v>
      </c>
      <c r="C53" t="s">
        <v>1100</v>
      </c>
      <c r="D53">
        <f>COUNTIF(Tabla210[MUNICIPIO],Tabla210[[#This Row],[MUNICIPIO]])</f>
        <v>1</v>
      </c>
      <c r="E53" t="s">
        <v>2135</v>
      </c>
      <c r="O53" s="33" t="s">
        <v>32</v>
      </c>
      <c r="P53" s="33" t="s">
        <v>2086</v>
      </c>
      <c r="X53" s="32" t="s">
        <v>836</v>
      </c>
      <c r="Y53" s="32" t="s">
        <v>2086</v>
      </c>
      <c r="Z53">
        <f>COUNTIF($X$2:$X$969,Tabla10[[#This Row],[Municipio Entidad]])</f>
        <v>1</v>
      </c>
    </row>
    <row r="54" spans="1:26" x14ac:dyDescent="0.25">
      <c r="A54" t="s">
        <v>2124</v>
      </c>
      <c r="B54" t="s">
        <v>1222</v>
      </c>
      <c r="C54" t="s">
        <v>1101</v>
      </c>
      <c r="D54">
        <f>COUNTIF(Tabla210[MUNICIPIO],Tabla210[[#This Row],[MUNICIPIO]])</f>
        <v>1</v>
      </c>
      <c r="E54" t="s">
        <v>2135</v>
      </c>
      <c r="O54" s="32" t="s">
        <v>33</v>
      </c>
      <c r="P54" s="32" t="s">
        <v>2087</v>
      </c>
      <c r="X54" s="33" t="s">
        <v>424</v>
      </c>
      <c r="Y54" s="33" t="s">
        <v>45</v>
      </c>
      <c r="Z54">
        <f>COUNTIF($X$2:$X$969,Tabla10[[#This Row],[Municipio Entidad]])</f>
        <v>1</v>
      </c>
    </row>
    <row r="55" spans="1:26" x14ac:dyDescent="0.25">
      <c r="A55" t="s">
        <v>2124</v>
      </c>
      <c r="B55" t="s">
        <v>1222</v>
      </c>
      <c r="C55" t="s">
        <v>1102</v>
      </c>
      <c r="D55">
        <f>COUNTIF(Tabla210[MUNICIPIO],Tabla210[[#This Row],[MUNICIPIO]])</f>
        <v>1</v>
      </c>
      <c r="E55" t="s">
        <v>2135</v>
      </c>
      <c r="O55" s="32" t="s">
        <v>33</v>
      </c>
      <c r="P55" s="32" t="s">
        <v>2084</v>
      </c>
      <c r="X55" s="33" t="s">
        <v>462</v>
      </c>
      <c r="Y55" s="33" t="s">
        <v>2098</v>
      </c>
      <c r="Z55">
        <f>COUNTIF($X$2:$X$969,Tabla10[[#This Row],[Municipio Entidad]])</f>
        <v>1</v>
      </c>
    </row>
    <row r="56" spans="1:26" x14ac:dyDescent="0.25">
      <c r="A56" t="s">
        <v>2124</v>
      </c>
      <c r="B56" t="s">
        <v>1222</v>
      </c>
      <c r="C56" t="s">
        <v>1103</v>
      </c>
      <c r="D56">
        <f>COUNTIF(Tabla210[MUNICIPIO],Tabla210[[#This Row],[MUNICIPIO]])</f>
        <v>1</v>
      </c>
      <c r="E56" t="s">
        <v>2135</v>
      </c>
      <c r="O56" s="32" t="s">
        <v>392</v>
      </c>
      <c r="P56" s="32" t="s">
        <v>2089</v>
      </c>
      <c r="X56" s="33" t="s">
        <v>4</v>
      </c>
      <c r="Y56" s="33" t="s">
        <v>2082</v>
      </c>
      <c r="Z56">
        <f>COUNTIF($X$2:$X$969,Tabla10[[#This Row],[Municipio Entidad]])</f>
        <v>1</v>
      </c>
    </row>
    <row r="57" spans="1:26" x14ac:dyDescent="0.25">
      <c r="A57" t="s">
        <v>2124</v>
      </c>
      <c r="B57" t="s">
        <v>1222</v>
      </c>
      <c r="C57" t="s">
        <v>1104</v>
      </c>
      <c r="D57">
        <f>COUNTIF(Tabla210[MUNICIPIO],Tabla210[[#This Row],[MUNICIPIO]])</f>
        <v>1</v>
      </c>
      <c r="E57" t="s">
        <v>2135</v>
      </c>
      <c r="O57" s="32" t="s">
        <v>392</v>
      </c>
      <c r="P57" s="32" t="s">
        <v>2094</v>
      </c>
      <c r="X57" s="32" t="s">
        <v>126</v>
      </c>
      <c r="Y57" s="32" t="s">
        <v>684</v>
      </c>
      <c r="Z57">
        <f>COUNTIF($X$2:$X$969,Tabla10[[#This Row],[Municipio Entidad]])</f>
        <v>1</v>
      </c>
    </row>
    <row r="58" spans="1:26" x14ac:dyDescent="0.25">
      <c r="A58" t="s">
        <v>2124</v>
      </c>
      <c r="B58" t="s">
        <v>1222</v>
      </c>
      <c r="C58" t="s">
        <v>1105</v>
      </c>
      <c r="D58">
        <f>COUNTIF(Tabla210[MUNICIPIO],Tabla210[[#This Row],[MUNICIPIO]])</f>
        <v>1</v>
      </c>
      <c r="E58" t="s">
        <v>2138</v>
      </c>
      <c r="O58" s="32" t="s">
        <v>719</v>
      </c>
      <c r="P58" s="32" t="s">
        <v>2082</v>
      </c>
      <c r="X58" s="32" t="s">
        <v>92</v>
      </c>
      <c r="Y58" s="32" t="s">
        <v>746</v>
      </c>
      <c r="Z58">
        <f>COUNTIF($X$2:$X$969,Tabla10[[#This Row],[Municipio Entidad]])</f>
        <v>1</v>
      </c>
    </row>
    <row r="59" spans="1:26" x14ac:dyDescent="0.25">
      <c r="A59" t="s">
        <v>2124</v>
      </c>
      <c r="B59" t="s">
        <v>1222</v>
      </c>
      <c r="C59" t="s">
        <v>1106</v>
      </c>
      <c r="D59">
        <f>COUNTIF(Tabla210[MUNICIPIO],Tabla210[[#This Row],[MUNICIPIO]])</f>
        <v>1</v>
      </c>
      <c r="E59" t="s">
        <v>2135</v>
      </c>
      <c r="G59" s="31" t="s">
        <v>1245</v>
      </c>
      <c r="H59" s="31" t="s">
        <v>2081</v>
      </c>
      <c r="O59" s="33" t="s">
        <v>719</v>
      </c>
      <c r="P59" s="33" t="s">
        <v>684</v>
      </c>
      <c r="X59" s="33" t="s">
        <v>5</v>
      </c>
      <c r="Y59" s="33" t="s">
        <v>2082</v>
      </c>
      <c r="Z59">
        <f>COUNTIF($X$2:$X$969,Tabla10[[#This Row],[Municipio Entidad]])</f>
        <v>3</v>
      </c>
    </row>
    <row r="60" spans="1:26" x14ac:dyDescent="0.25">
      <c r="A60" t="s">
        <v>2125</v>
      </c>
      <c r="B60" t="s">
        <v>1223</v>
      </c>
      <c r="C60" t="s">
        <v>1107</v>
      </c>
      <c r="D60">
        <f>COUNTIF(Tabla210[MUNICIPIO],Tabla210[[#This Row],[MUNICIPIO]])</f>
        <v>1</v>
      </c>
      <c r="E60" t="s">
        <v>2135</v>
      </c>
      <c r="G60" s="32" t="s">
        <v>215</v>
      </c>
      <c r="H60" s="32" t="s">
        <v>2102</v>
      </c>
      <c r="O60" s="32" t="s">
        <v>258</v>
      </c>
      <c r="P60" s="32" t="s">
        <v>2097</v>
      </c>
      <c r="X60" s="32" t="s">
        <v>5</v>
      </c>
      <c r="Y60" s="32" t="s">
        <v>2088</v>
      </c>
      <c r="Z60">
        <f>COUNTIF($X$2:$X$969,Tabla10[[#This Row],[Municipio Entidad]])</f>
        <v>3</v>
      </c>
    </row>
    <row r="61" spans="1:26" x14ac:dyDescent="0.25">
      <c r="A61" t="s">
        <v>2125</v>
      </c>
      <c r="B61" t="s">
        <v>1223</v>
      </c>
      <c r="C61" t="s">
        <v>1108</v>
      </c>
      <c r="D61">
        <f>COUNTIF(Tabla210[MUNICIPIO],Tabla210[[#This Row],[MUNICIPIO]])</f>
        <v>1</v>
      </c>
      <c r="E61" t="s">
        <v>2135</v>
      </c>
      <c r="G61" s="33" t="s">
        <v>215</v>
      </c>
      <c r="H61" s="33" t="s">
        <v>2101</v>
      </c>
      <c r="O61" s="33" t="s">
        <v>258</v>
      </c>
      <c r="P61" s="33" t="s">
        <v>2084</v>
      </c>
      <c r="X61" s="32" t="s">
        <v>5</v>
      </c>
      <c r="Y61" s="32" t="s">
        <v>2093</v>
      </c>
      <c r="Z61">
        <f>COUNTIF($X$2:$X$969,Tabla10[[#This Row],[Municipio Entidad]])</f>
        <v>3</v>
      </c>
    </row>
    <row r="62" spans="1:26" x14ac:dyDescent="0.25">
      <c r="A62" t="s">
        <v>2125</v>
      </c>
      <c r="B62" t="s">
        <v>1223</v>
      </c>
      <c r="C62" t="s">
        <v>1109</v>
      </c>
      <c r="D62">
        <f>COUNTIF(Tabla210[MUNICIPIO],Tabla210[[#This Row],[MUNICIPIO]])</f>
        <v>1</v>
      </c>
      <c r="E62" t="s">
        <v>2135</v>
      </c>
      <c r="G62" s="32" t="s">
        <v>215</v>
      </c>
      <c r="H62" s="32" t="s">
        <v>2084</v>
      </c>
      <c r="O62" s="32" t="s">
        <v>679</v>
      </c>
      <c r="P62" s="32" t="s">
        <v>45</v>
      </c>
      <c r="X62" s="32" t="s">
        <v>1256</v>
      </c>
      <c r="Y62" s="32" t="s">
        <v>2094</v>
      </c>
      <c r="Z62">
        <f>COUNTIF($X$2:$X$969,Tabla10[[#This Row],[Municipio Entidad]])</f>
        <v>1</v>
      </c>
    </row>
    <row r="63" spans="1:26" x14ac:dyDescent="0.25">
      <c r="A63" t="s">
        <v>2125</v>
      </c>
      <c r="B63" t="s">
        <v>1223</v>
      </c>
      <c r="C63" t="s">
        <v>1110</v>
      </c>
      <c r="D63">
        <f>COUNTIF(Tabla210[MUNICIPIO],Tabla210[[#This Row],[MUNICIPIO]])</f>
        <v>1</v>
      </c>
      <c r="E63" t="s">
        <v>2135</v>
      </c>
      <c r="G63" s="33" t="s">
        <v>354</v>
      </c>
      <c r="H63" s="33" t="s">
        <v>2087</v>
      </c>
      <c r="O63" s="33" t="s">
        <v>679</v>
      </c>
      <c r="P63" s="33" t="s">
        <v>2082</v>
      </c>
      <c r="X63" s="32" t="s">
        <v>93</v>
      </c>
      <c r="Y63" s="32" t="s">
        <v>746</v>
      </c>
      <c r="Z63">
        <f>COUNTIF($X$2:$X$969,Tabla10[[#This Row],[Municipio Entidad]])</f>
        <v>1</v>
      </c>
    </row>
    <row r="64" spans="1:26" x14ac:dyDescent="0.25">
      <c r="A64" t="s">
        <v>2125</v>
      </c>
      <c r="B64" t="s">
        <v>1223</v>
      </c>
      <c r="C64" t="s">
        <v>1111</v>
      </c>
      <c r="D64">
        <f>COUNTIF(Tabla210[MUNICIPIO],Tabla210[[#This Row],[MUNICIPIO]])</f>
        <v>1</v>
      </c>
      <c r="E64" t="s">
        <v>2135</v>
      </c>
      <c r="G64" s="33" t="s">
        <v>1280</v>
      </c>
      <c r="H64" s="33" t="s">
        <v>2101</v>
      </c>
      <c r="O64" s="32" t="s">
        <v>679</v>
      </c>
      <c r="P64" s="32" t="s">
        <v>2093</v>
      </c>
      <c r="X64" s="32" t="s">
        <v>6</v>
      </c>
      <c r="Y64" s="32" t="s">
        <v>2099</v>
      </c>
      <c r="Z64">
        <f>COUNTIF($X$2:$X$969,Tabla10[[#This Row],[Municipio Entidad]])</f>
        <v>2</v>
      </c>
    </row>
    <row r="65" spans="1:26" x14ac:dyDescent="0.25">
      <c r="A65" t="s">
        <v>2125</v>
      </c>
      <c r="B65" t="s">
        <v>1223</v>
      </c>
      <c r="C65" t="s">
        <v>1112</v>
      </c>
      <c r="D65">
        <f>COUNTIF(Tabla210[MUNICIPIO],Tabla210[[#This Row],[MUNICIPIO]])</f>
        <v>1</v>
      </c>
      <c r="E65" t="s">
        <v>2135</v>
      </c>
      <c r="G65" s="33" t="s">
        <v>800</v>
      </c>
      <c r="H65" s="33" t="s">
        <v>2101</v>
      </c>
      <c r="O65" s="33" t="s">
        <v>679</v>
      </c>
      <c r="P65" s="33" t="s">
        <v>241</v>
      </c>
      <c r="X65" s="33" t="s">
        <v>6</v>
      </c>
      <c r="Y65" s="33" t="s">
        <v>2082</v>
      </c>
      <c r="Z65">
        <f>COUNTIF($X$2:$X$969,Tabla10[[#This Row],[Municipio Entidad]])</f>
        <v>2</v>
      </c>
    </row>
    <row r="66" spans="1:26" x14ac:dyDescent="0.25">
      <c r="A66" t="s">
        <v>2125</v>
      </c>
      <c r="B66" t="s">
        <v>1223</v>
      </c>
      <c r="C66" t="s">
        <v>1113</v>
      </c>
      <c r="D66">
        <f>COUNTIF(Tabla210[MUNICIPIO],Tabla210[[#This Row],[MUNICIPIO]])</f>
        <v>1</v>
      </c>
      <c r="E66" t="s">
        <v>2135</v>
      </c>
      <c r="G66" s="32" t="s">
        <v>216</v>
      </c>
      <c r="H66" s="32" t="s">
        <v>2101</v>
      </c>
      <c r="O66" s="32" t="s">
        <v>156</v>
      </c>
      <c r="P66" s="32" t="s">
        <v>2090</v>
      </c>
      <c r="X66" s="32" t="s">
        <v>570</v>
      </c>
      <c r="Y66" s="32" t="s">
        <v>2091</v>
      </c>
      <c r="Z66">
        <f>COUNTIF($X$2:$X$969,Tabla10[[#This Row],[Municipio Entidad]])</f>
        <v>1</v>
      </c>
    </row>
    <row r="67" spans="1:26" x14ac:dyDescent="0.25">
      <c r="A67" t="s">
        <v>2125</v>
      </c>
      <c r="B67" t="s">
        <v>1223</v>
      </c>
      <c r="C67" t="s">
        <v>1114</v>
      </c>
      <c r="D67">
        <f>COUNTIF(Tabla210[MUNICIPIO],Tabla210[[#This Row],[MUNICIPIO]])</f>
        <v>1</v>
      </c>
      <c r="E67" t="s">
        <v>2135</v>
      </c>
      <c r="G67" s="32" t="s">
        <v>217</v>
      </c>
      <c r="H67" s="32" t="s">
        <v>2101</v>
      </c>
      <c r="O67" s="33" t="s">
        <v>156</v>
      </c>
      <c r="P67" s="33" t="s">
        <v>684</v>
      </c>
      <c r="X67" s="33" t="s">
        <v>94</v>
      </c>
      <c r="Y67" s="33" t="s">
        <v>746</v>
      </c>
      <c r="Z67">
        <f>COUNTIF($X$2:$X$969,Tabla10[[#This Row],[Municipio Entidad]])</f>
        <v>1</v>
      </c>
    </row>
    <row r="68" spans="1:26" x14ac:dyDescent="0.25">
      <c r="A68" t="s">
        <v>2125</v>
      </c>
      <c r="B68" t="s">
        <v>1223</v>
      </c>
      <c r="C68" t="s">
        <v>1115</v>
      </c>
      <c r="D68">
        <f>COUNTIF(Tabla210[MUNICIPIO],Tabla210[[#This Row],[MUNICIPIO]])</f>
        <v>1</v>
      </c>
      <c r="E68" t="s">
        <v>2135</v>
      </c>
      <c r="G68" s="32" t="s">
        <v>1262</v>
      </c>
      <c r="H68" s="32" t="s">
        <v>2101</v>
      </c>
      <c r="O68" s="32" t="s">
        <v>306</v>
      </c>
      <c r="P68" s="32" t="s">
        <v>2086</v>
      </c>
      <c r="X68" s="33" t="s">
        <v>245</v>
      </c>
      <c r="Y68" s="33" t="s">
        <v>2097</v>
      </c>
      <c r="Z68">
        <f>COUNTIF($X$2:$X$969,Tabla10[[#This Row],[Municipio Entidad]])</f>
        <v>1</v>
      </c>
    </row>
    <row r="69" spans="1:26" x14ac:dyDescent="0.25">
      <c r="A69" t="s">
        <v>2125</v>
      </c>
      <c r="B69" t="s">
        <v>1223</v>
      </c>
      <c r="C69" t="s">
        <v>1116</v>
      </c>
      <c r="D69">
        <f>COUNTIF(Tabla210[MUNICIPIO],Tabla210[[#This Row],[MUNICIPIO]])</f>
        <v>1</v>
      </c>
      <c r="E69" t="s">
        <v>2138</v>
      </c>
      <c r="G69" s="32" t="s">
        <v>214</v>
      </c>
      <c r="H69" s="32" t="s">
        <v>2101</v>
      </c>
      <c r="O69" s="33" t="s">
        <v>306</v>
      </c>
      <c r="P69" s="33" t="s">
        <v>45</v>
      </c>
      <c r="X69" s="32" t="s">
        <v>571</v>
      </c>
      <c r="Y69" s="32" t="s">
        <v>2091</v>
      </c>
      <c r="Z69">
        <f>COUNTIF($X$2:$X$969,Tabla10[[#This Row],[Municipio Entidad]])</f>
        <v>1</v>
      </c>
    </row>
    <row r="70" spans="1:26" x14ac:dyDescent="0.25">
      <c r="A70" t="s">
        <v>2125</v>
      </c>
      <c r="B70" t="s">
        <v>1223</v>
      </c>
      <c r="C70" t="s">
        <v>1117</v>
      </c>
      <c r="D70">
        <f>COUNTIF(Tabla210[MUNICIPIO],Tabla210[[#This Row],[MUNICIPIO]])</f>
        <v>2</v>
      </c>
      <c r="E70" t="s">
        <v>2135</v>
      </c>
      <c r="G70" s="33" t="s">
        <v>218</v>
      </c>
      <c r="H70" s="33" t="s">
        <v>2101</v>
      </c>
      <c r="O70" s="32" t="s">
        <v>45</v>
      </c>
      <c r="P70" s="32" t="s">
        <v>2082</v>
      </c>
      <c r="X70" s="33" t="s">
        <v>343</v>
      </c>
      <c r="Y70" s="33" t="s">
        <v>2085</v>
      </c>
      <c r="Z70">
        <f>COUNTIF($X$2:$X$969,Tabla10[[#This Row],[Municipio Entidad]])</f>
        <v>1</v>
      </c>
    </row>
    <row r="71" spans="1:26" x14ac:dyDescent="0.25">
      <c r="A71" t="s">
        <v>2125</v>
      </c>
      <c r="B71" t="s">
        <v>1223</v>
      </c>
      <c r="C71" t="s">
        <v>1118</v>
      </c>
      <c r="D71">
        <f>COUNTIF(Tabla210[MUNICIPIO],Tabla210[[#This Row],[MUNICIPIO]])</f>
        <v>1</v>
      </c>
      <c r="E71" t="s">
        <v>2135</v>
      </c>
      <c r="G71" s="32" t="s">
        <v>802</v>
      </c>
      <c r="H71" s="32" t="s">
        <v>2101</v>
      </c>
      <c r="O71" s="32" t="s">
        <v>45</v>
      </c>
      <c r="P71" s="32" t="s">
        <v>2086</v>
      </c>
      <c r="X71" s="32" t="s">
        <v>262</v>
      </c>
      <c r="Y71" s="32" t="s">
        <v>744</v>
      </c>
      <c r="Z71">
        <f>COUNTIF($X$2:$X$969,Tabla10[[#This Row],[Municipio Entidad]])</f>
        <v>1</v>
      </c>
    </row>
    <row r="72" spans="1:26" x14ac:dyDescent="0.25">
      <c r="A72" t="s">
        <v>2125</v>
      </c>
      <c r="B72" t="s">
        <v>1223</v>
      </c>
      <c r="C72" t="s">
        <v>1119</v>
      </c>
      <c r="D72">
        <f>COUNTIF(Tabla210[MUNICIPIO],Tabla210[[#This Row],[MUNICIPIO]])</f>
        <v>1</v>
      </c>
      <c r="E72" t="s">
        <v>2135</v>
      </c>
      <c r="G72" s="33" t="s">
        <v>220</v>
      </c>
      <c r="H72" s="33" t="s">
        <v>2101</v>
      </c>
      <c r="O72" s="32" t="s">
        <v>45</v>
      </c>
      <c r="P72" s="32" t="s">
        <v>45</v>
      </c>
      <c r="X72" s="32" t="s">
        <v>224</v>
      </c>
      <c r="Y72" s="32" t="s">
        <v>210</v>
      </c>
      <c r="Z72">
        <f>COUNTIF($X$2:$X$969,Tabla10[[#This Row],[Municipio Entidad]])</f>
        <v>2</v>
      </c>
    </row>
    <row r="73" spans="1:26" x14ac:dyDescent="0.25">
      <c r="A73" t="s">
        <v>2125</v>
      </c>
      <c r="B73" t="s">
        <v>1223</v>
      </c>
      <c r="C73" t="s">
        <v>1120</v>
      </c>
      <c r="D73">
        <f>COUNTIF(Tabla210[MUNICIPIO],Tabla210[[#This Row],[MUNICIPIO]])</f>
        <v>1</v>
      </c>
      <c r="E73" t="s">
        <v>2135</v>
      </c>
      <c r="G73" s="32" t="s">
        <v>693</v>
      </c>
      <c r="H73" s="32" t="s">
        <v>2101</v>
      </c>
      <c r="O73" s="33" t="s">
        <v>451</v>
      </c>
      <c r="P73" s="33" t="s">
        <v>2096</v>
      </c>
      <c r="X73" s="32" t="s">
        <v>224</v>
      </c>
      <c r="Y73" s="32" t="s">
        <v>2088</v>
      </c>
      <c r="Z73">
        <f>COUNTIF($X$2:$X$969,Tabla10[[#This Row],[Municipio Entidad]])</f>
        <v>2</v>
      </c>
    </row>
    <row r="74" spans="1:26" x14ac:dyDescent="0.25">
      <c r="A74" t="s">
        <v>2125</v>
      </c>
      <c r="B74" t="s">
        <v>1223</v>
      </c>
      <c r="C74" t="s">
        <v>1121</v>
      </c>
      <c r="D74">
        <f>COUNTIF(Tabla210[MUNICIPIO],Tabla210[[#This Row],[MUNICIPIO]])</f>
        <v>1</v>
      </c>
      <c r="E74" t="s">
        <v>2135</v>
      </c>
      <c r="G74" s="32" t="s">
        <v>803</v>
      </c>
      <c r="H74" s="32" t="s">
        <v>2101</v>
      </c>
      <c r="O74" s="32" t="s">
        <v>451</v>
      </c>
      <c r="P74" s="32" t="s">
        <v>45</v>
      </c>
      <c r="X74" s="33" t="s">
        <v>78</v>
      </c>
      <c r="Y74" s="33" t="s">
        <v>2095</v>
      </c>
      <c r="Z74">
        <f>COUNTIF($X$2:$X$969,Tabla10[[#This Row],[Municipio Entidad]])</f>
        <v>1</v>
      </c>
    </row>
    <row r="75" spans="1:26" x14ac:dyDescent="0.25">
      <c r="A75" t="s">
        <v>2125</v>
      </c>
      <c r="B75" t="s">
        <v>1223</v>
      </c>
      <c r="C75" t="s">
        <v>1122</v>
      </c>
      <c r="D75">
        <f>COUNTIF(Tabla210[MUNICIPIO],Tabla210[[#This Row],[MUNICIPIO]])</f>
        <v>1</v>
      </c>
      <c r="E75" t="s">
        <v>2135</v>
      </c>
      <c r="G75" s="32" t="s">
        <v>221</v>
      </c>
      <c r="H75" s="32" t="s">
        <v>2101</v>
      </c>
      <c r="O75" s="33" t="s">
        <v>417</v>
      </c>
      <c r="P75" s="33" t="s">
        <v>2093</v>
      </c>
      <c r="X75" s="33" t="s">
        <v>356</v>
      </c>
      <c r="Y75" s="33" t="s">
        <v>2087</v>
      </c>
      <c r="Z75">
        <f>COUNTIF($X$2:$X$969,Tabla10[[#This Row],[Municipio Entidad]])</f>
        <v>1</v>
      </c>
    </row>
    <row r="76" spans="1:26" x14ac:dyDescent="0.25">
      <c r="A76" t="s">
        <v>2125</v>
      </c>
      <c r="B76" t="s">
        <v>1224</v>
      </c>
      <c r="C76" t="s">
        <v>1123</v>
      </c>
      <c r="D76">
        <f>COUNTIF(Tabla210[MUNICIPIO],Tabla210[[#This Row],[MUNICIPIO]])</f>
        <v>1</v>
      </c>
      <c r="E76" t="s">
        <v>2135</v>
      </c>
      <c r="G76" s="33" t="s">
        <v>222</v>
      </c>
      <c r="H76" s="33" t="s">
        <v>2101</v>
      </c>
      <c r="O76" s="32" t="s">
        <v>417</v>
      </c>
      <c r="P76" s="32" t="s">
        <v>2089</v>
      </c>
      <c r="X76" s="32" t="s">
        <v>425</v>
      </c>
      <c r="Y76" s="32" t="s">
        <v>45</v>
      </c>
      <c r="Z76">
        <f>COUNTIF($X$2:$X$969,Tabla10[[#This Row],[Municipio Entidad]])</f>
        <v>1</v>
      </c>
    </row>
    <row r="77" spans="1:26" x14ac:dyDescent="0.25">
      <c r="A77" t="s">
        <v>2126</v>
      </c>
      <c r="B77" t="s">
        <v>1225</v>
      </c>
      <c r="C77" t="s">
        <v>1124</v>
      </c>
      <c r="D77">
        <f>COUNTIF(Tabla210[MUNICIPIO],Tabla210[[#This Row],[MUNICIPIO]])</f>
        <v>1</v>
      </c>
      <c r="E77" t="s">
        <v>2138</v>
      </c>
      <c r="G77" s="32" t="s">
        <v>804</v>
      </c>
      <c r="H77" s="32" t="s">
        <v>2101</v>
      </c>
      <c r="O77" s="33" t="s">
        <v>320</v>
      </c>
      <c r="P77" s="33" t="s">
        <v>45</v>
      </c>
      <c r="X77" s="32" t="s">
        <v>7</v>
      </c>
      <c r="Y77" s="32" t="s">
        <v>2082</v>
      </c>
      <c r="Z77">
        <f>COUNTIF($X$2:$X$969,Tabla10[[#This Row],[Municipio Entidad]])</f>
        <v>2</v>
      </c>
    </row>
    <row r="78" spans="1:26" x14ac:dyDescent="0.25">
      <c r="A78" t="s">
        <v>2126</v>
      </c>
      <c r="B78" t="s">
        <v>1225</v>
      </c>
      <c r="C78" t="s">
        <v>1125</v>
      </c>
      <c r="D78">
        <f>COUNTIF(Tabla210[MUNICIPIO],Tabla210[[#This Row],[MUNICIPIO]])</f>
        <v>1</v>
      </c>
      <c r="E78" t="s">
        <v>2138</v>
      </c>
      <c r="O78" s="32" t="s">
        <v>320</v>
      </c>
      <c r="P78" s="32" t="s">
        <v>2086</v>
      </c>
      <c r="X78" s="33" t="s">
        <v>7</v>
      </c>
      <c r="Y78" s="33" t="s">
        <v>2084</v>
      </c>
      <c r="Z78">
        <f>COUNTIF($X$2:$X$969,Tabla10[[#This Row],[Municipio Entidad]])</f>
        <v>2</v>
      </c>
    </row>
    <row r="79" spans="1:26" x14ac:dyDescent="0.25">
      <c r="A79" t="s">
        <v>2126</v>
      </c>
      <c r="B79" t="s">
        <v>1225</v>
      </c>
      <c r="C79" t="s">
        <v>1126</v>
      </c>
      <c r="D79">
        <f>COUNTIF(Tabla210[MUNICIPIO],Tabla210[[#This Row],[MUNICIPIO]])</f>
        <v>1</v>
      </c>
      <c r="E79" t="s">
        <v>2135</v>
      </c>
      <c r="O79" s="32" t="s">
        <v>54</v>
      </c>
      <c r="P79" s="32" t="s">
        <v>2082</v>
      </c>
      <c r="X79" s="33" t="s">
        <v>920</v>
      </c>
      <c r="Y79" s="33" t="s">
        <v>2089</v>
      </c>
      <c r="Z79">
        <f>COUNTIF($X$2:$X$969,Tabla10[[#This Row],[Municipio Entidad]])</f>
        <v>1</v>
      </c>
    </row>
    <row r="80" spans="1:26" x14ac:dyDescent="0.25">
      <c r="A80" t="s">
        <v>2126</v>
      </c>
      <c r="B80" t="s">
        <v>1225</v>
      </c>
      <c r="C80" t="s">
        <v>1127</v>
      </c>
      <c r="D80">
        <f>COUNTIF(Tabla210[MUNICIPIO],Tabla210[[#This Row],[MUNICIPIO]])</f>
        <v>1</v>
      </c>
      <c r="E80" t="s">
        <v>2135</v>
      </c>
      <c r="O80" s="32" t="s">
        <v>54</v>
      </c>
      <c r="P80" s="32" t="s">
        <v>2084</v>
      </c>
      <c r="X80" s="32" t="s">
        <v>509</v>
      </c>
      <c r="Y80" s="32" t="s">
        <v>2084</v>
      </c>
      <c r="Z80">
        <f>COUNTIF($X$2:$X$969,Tabla10[[#This Row],[Municipio Entidad]])</f>
        <v>1</v>
      </c>
    </row>
    <row r="81" spans="1:26" x14ac:dyDescent="0.25">
      <c r="A81" t="s">
        <v>2126</v>
      </c>
      <c r="B81" t="s">
        <v>1225</v>
      </c>
      <c r="C81" t="s">
        <v>1128</v>
      </c>
      <c r="D81">
        <f>COUNTIF(Tabla210[MUNICIPIO],Tabla210[[#This Row],[MUNICIPIO]])</f>
        <v>1</v>
      </c>
      <c r="E81" t="s">
        <v>2135</v>
      </c>
      <c r="O81" s="33" t="s">
        <v>209</v>
      </c>
      <c r="P81" s="33" t="s">
        <v>14</v>
      </c>
      <c r="X81" s="33" t="s">
        <v>95</v>
      </c>
      <c r="Y81" s="33" t="s">
        <v>746</v>
      </c>
      <c r="Z81">
        <f>COUNTIF($X$2:$X$969,Tabla10[[#This Row],[Municipio Entidad]])</f>
        <v>1</v>
      </c>
    </row>
    <row r="82" spans="1:26" x14ac:dyDescent="0.25">
      <c r="A82" t="s">
        <v>2126</v>
      </c>
      <c r="B82" t="s">
        <v>1225</v>
      </c>
      <c r="C82" t="s">
        <v>1129</v>
      </c>
      <c r="D82">
        <f>COUNTIF(Tabla210[MUNICIPIO],Tabla210[[#This Row],[MUNICIPIO]])</f>
        <v>1</v>
      </c>
      <c r="E82" t="s">
        <v>2135</v>
      </c>
      <c r="O82" s="32" t="s">
        <v>209</v>
      </c>
      <c r="P82" s="32" t="s">
        <v>2085</v>
      </c>
      <c r="X82" s="32" t="s">
        <v>77</v>
      </c>
      <c r="Y82" s="32" t="s">
        <v>2095</v>
      </c>
      <c r="Z82">
        <f>COUNTIF($X$2:$X$969,Tabla10[[#This Row],[Municipio Entidad]])</f>
        <v>1</v>
      </c>
    </row>
    <row r="83" spans="1:26" x14ac:dyDescent="0.25">
      <c r="A83" t="s">
        <v>2126</v>
      </c>
      <c r="B83" t="s">
        <v>1225</v>
      </c>
      <c r="C83" t="s">
        <v>1130</v>
      </c>
      <c r="D83">
        <f>COUNTIF(Tabla210[MUNICIPIO],Tabla210[[#This Row],[MUNICIPIO]])</f>
        <v>1</v>
      </c>
      <c r="E83" t="s">
        <v>2135</v>
      </c>
      <c r="O83" s="33" t="s">
        <v>55</v>
      </c>
      <c r="P83" s="33" t="s">
        <v>2095</v>
      </c>
      <c r="X83" s="33" t="s">
        <v>246</v>
      </c>
      <c r="Y83" s="33" t="s">
        <v>2097</v>
      </c>
      <c r="Z83">
        <f>COUNTIF($X$2:$X$969,Tabla10[[#This Row],[Municipio Entidad]])</f>
        <v>1</v>
      </c>
    </row>
    <row r="84" spans="1:26" x14ac:dyDescent="0.25">
      <c r="A84" t="s">
        <v>2126</v>
      </c>
      <c r="B84" t="s">
        <v>1226</v>
      </c>
      <c r="C84" t="s">
        <v>1131</v>
      </c>
      <c r="D84">
        <f>COUNTIF(Tabla210[MUNICIPIO],Tabla210[[#This Row],[MUNICIPIO]])</f>
        <v>1</v>
      </c>
      <c r="E84" t="s">
        <v>2135</v>
      </c>
      <c r="O84" s="32" t="s">
        <v>55</v>
      </c>
      <c r="P84" s="32" t="s">
        <v>2083</v>
      </c>
      <c r="X84" s="33" t="s">
        <v>794</v>
      </c>
      <c r="Y84" s="33" t="s">
        <v>14</v>
      </c>
      <c r="Z84">
        <f>COUNTIF($X$2:$X$969,Tabla10[[#This Row],[Municipio Entidad]])</f>
        <v>1</v>
      </c>
    </row>
    <row r="85" spans="1:26" x14ac:dyDescent="0.25">
      <c r="A85" t="s">
        <v>2126</v>
      </c>
      <c r="B85" t="s">
        <v>1226</v>
      </c>
      <c r="C85" t="s">
        <v>1132</v>
      </c>
      <c r="D85">
        <f>COUNTIF(Tabla210[MUNICIPIO],Tabla210[[#This Row],[MUNICIPIO]])</f>
        <v>1</v>
      </c>
      <c r="E85" t="s">
        <v>2138</v>
      </c>
      <c r="O85" s="32" t="s">
        <v>211</v>
      </c>
      <c r="P85" s="32" t="s">
        <v>2094</v>
      </c>
      <c r="X85" s="32" t="s">
        <v>758</v>
      </c>
      <c r="Y85" s="32" t="s">
        <v>45</v>
      </c>
      <c r="Z85">
        <f>COUNTIF($X$2:$X$969,Tabla10[[#This Row],[Municipio Entidad]])</f>
        <v>2</v>
      </c>
    </row>
    <row r="86" spans="1:26" x14ac:dyDescent="0.25">
      <c r="A86" t="s">
        <v>2126</v>
      </c>
      <c r="B86" t="s">
        <v>1226</v>
      </c>
      <c r="C86" t="s">
        <v>1133</v>
      </c>
      <c r="D86">
        <f>COUNTIF(Tabla210[MUNICIPIO],Tabla210[[#This Row],[MUNICIPIO]])</f>
        <v>1</v>
      </c>
      <c r="E86" t="s">
        <v>2135</v>
      </c>
      <c r="O86" s="32" t="s">
        <v>211</v>
      </c>
      <c r="P86" s="32" t="s">
        <v>14</v>
      </c>
      <c r="X86" s="33" t="s">
        <v>758</v>
      </c>
      <c r="Y86" s="33" t="s">
        <v>684</v>
      </c>
      <c r="Z86">
        <f>COUNTIF($X$2:$X$969,Tabla10[[#This Row],[Municipio Entidad]])</f>
        <v>2</v>
      </c>
    </row>
    <row r="87" spans="1:26" x14ac:dyDescent="0.25">
      <c r="A87" t="s">
        <v>2126</v>
      </c>
      <c r="B87" t="s">
        <v>1226</v>
      </c>
      <c r="C87" t="s">
        <v>1134</v>
      </c>
      <c r="D87">
        <f>COUNTIF(Tabla210[MUNICIPIO],Tabla210[[#This Row],[MUNICIPIO]])</f>
        <v>1</v>
      </c>
      <c r="E87" t="s">
        <v>2135</v>
      </c>
      <c r="O87" s="32" t="s">
        <v>677</v>
      </c>
      <c r="P87" s="32" t="s">
        <v>2096</v>
      </c>
      <c r="X87" s="33" t="s">
        <v>1280</v>
      </c>
      <c r="Y87" s="33" t="s">
        <v>2101</v>
      </c>
      <c r="Z87">
        <f>COUNTIF($X$2:$X$969,Tabla10[[#This Row],[Municipio Entidad]])</f>
        <v>1</v>
      </c>
    </row>
    <row r="88" spans="1:26" x14ac:dyDescent="0.25">
      <c r="A88" t="s">
        <v>2126</v>
      </c>
      <c r="B88" t="s">
        <v>1226</v>
      </c>
      <c r="C88" t="s">
        <v>1135</v>
      </c>
      <c r="D88">
        <f>COUNTIF(Tabla210[MUNICIPIO],Tabla210[[#This Row],[MUNICIPIO]])</f>
        <v>1</v>
      </c>
      <c r="E88" t="s">
        <v>2135</v>
      </c>
      <c r="O88" s="32" t="s">
        <v>677</v>
      </c>
      <c r="P88" s="32" t="s">
        <v>2084</v>
      </c>
      <c r="X88" s="33" t="s">
        <v>953</v>
      </c>
      <c r="Y88" s="33" t="s">
        <v>210</v>
      </c>
      <c r="Z88">
        <f>COUNTIF($X$2:$X$969,Tabla10[[#This Row],[Municipio Entidad]])</f>
        <v>1</v>
      </c>
    </row>
    <row r="89" spans="1:26" x14ac:dyDescent="0.25">
      <c r="A89" t="s">
        <v>2126</v>
      </c>
      <c r="B89" t="s">
        <v>1226</v>
      </c>
      <c r="C89" t="s">
        <v>1136</v>
      </c>
      <c r="D89">
        <f>COUNTIF(Tabla210[MUNICIPIO],Tabla210[[#This Row],[MUNICIPIO]])</f>
        <v>1</v>
      </c>
      <c r="E89" t="s">
        <v>2135</v>
      </c>
      <c r="O89" s="32" t="s">
        <v>322</v>
      </c>
      <c r="P89" s="32" t="s">
        <v>2086</v>
      </c>
      <c r="X89" s="32" t="s">
        <v>9</v>
      </c>
      <c r="Y89" s="32" t="s">
        <v>2082</v>
      </c>
      <c r="Z89">
        <f>COUNTIF($X$2:$X$969,Tabla10[[#This Row],[Municipio Entidad]])</f>
        <v>1</v>
      </c>
    </row>
    <row r="90" spans="1:26" x14ac:dyDescent="0.25">
      <c r="A90" t="s">
        <v>2126</v>
      </c>
      <c r="B90" t="s">
        <v>1226</v>
      </c>
      <c r="C90" t="s">
        <v>1137</v>
      </c>
      <c r="D90">
        <f>COUNTIF(Tabla210[MUNICIPIO],Tabla210[[#This Row],[MUNICIPIO]])</f>
        <v>1</v>
      </c>
      <c r="E90" t="s">
        <v>2135</v>
      </c>
      <c r="O90" s="32" t="s">
        <v>322</v>
      </c>
      <c r="P90" s="32" t="s">
        <v>45</v>
      </c>
      <c r="X90" s="33" t="s">
        <v>8</v>
      </c>
      <c r="Y90" s="33" t="s">
        <v>2082</v>
      </c>
      <c r="Z90">
        <f>COUNTIF($X$2:$X$969,Tabla10[[#This Row],[Municipio Entidad]])</f>
        <v>1</v>
      </c>
    </row>
    <row r="91" spans="1:26" x14ac:dyDescent="0.25">
      <c r="A91" t="s">
        <v>2126</v>
      </c>
      <c r="B91" t="s">
        <v>1226</v>
      </c>
      <c r="C91" t="s">
        <v>1138</v>
      </c>
      <c r="D91">
        <f>COUNTIF(Tabla210[MUNICIPIO],Tabla210[[#This Row],[MUNICIPIO]])</f>
        <v>1</v>
      </c>
      <c r="E91" t="s">
        <v>2135</v>
      </c>
      <c r="O91" s="33" t="s">
        <v>59</v>
      </c>
      <c r="P91" s="33" t="s">
        <v>2092</v>
      </c>
      <c r="X91" s="32" t="s">
        <v>837</v>
      </c>
      <c r="Y91" s="32" t="s">
        <v>2086</v>
      </c>
      <c r="Z91">
        <f>COUNTIF($X$2:$X$969,Tabla10[[#This Row],[Municipio Entidad]])</f>
        <v>1</v>
      </c>
    </row>
    <row r="92" spans="1:26" x14ac:dyDescent="0.25">
      <c r="A92" t="s">
        <v>1227</v>
      </c>
      <c r="B92" t="s">
        <v>1227</v>
      </c>
      <c r="C92" t="s">
        <v>1139</v>
      </c>
      <c r="D92">
        <f>COUNTIF(Tabla210[MUNICIPIO],Tabla210[[#This Row],[MUNICIPIO]])</f>
        <v>1</v>
      </c>
      <c r="E92" t="s">
        <v>2135</v>
      </c>
      <c r="O92" s="32" t="s">
        <v>59</v>
      </c>
      <c r="P92" s="32" t="s">
        <v>2086</v>
      </c>
      <c r="X92" s="33" t="s">
        <v>127</v>
      </c>
      <c r="Y92" s="33" t="s">
        <v>684</v>
      </c>
      <c r="Z92">
        <f>COUNTIF($X$2:$X$969,Tabla10[[#This Row],[Municipio Entidad]])</f>
        <v>1</v>
      </c>
    </row>
    <row r="93" spans="1:26" x14ac:dyDescent="0.25">
      <c r="A93" t="s">
        <v>1227</v>
      </c>
      <c r="B93" t="s">
        <v>1227</v>
      </c>
      <c r="C93" t="s">
        <v>1140</v>
      </c>
      <c r="D93">
        <f>COUNTIF(Tabla210[MUNICIPIO],Tabla210[[#This Row],[MUNICIPIO]])</f>
        <v>1</v>
      </c>
      <c r="E93" t="s">
        <v>2135</v>
      </c>
      <c r="O93" s="32" t="s">
        <v>59</v>
      </c>
      <c r="P93" s="32" t="s">
        <v>2082</v>
      </c>
      <c r="X93" s="32" t="s">
        <v>10</v>
      </c>
      <c r="Y93" s="32" t="s">
        <v>2082</v>
      </c>
      <c r="Z93">
        <f>COUNTIF($X$2:$X$969,Tabla10[[#This Row],[Municipio Entidad]])</f>
        <v>1</v>
      </c>
    </row>
    <row r="94" spans="1:26" x14ac:dyDescent="0.25">
      <c r="A94" t="s">
        <v>1227</v>
      </c>
      <c r="B94" t="s">
        <v>1227</v>
      </c>
      <c r="C94" t="s">
        <v>1141</v>
      </c>
      <c r="D94">
        <f>COUNTIF(Tabla210[MUNICIPIO],Tabla210[[#This Row],[MUNICIPIO]])</f>
        <v>1</v>
      </c>
      <c r="E94" t="s">
        <v>2135</v>
      </c>
      <c r="O94" s="32" t="s">
        <v>60</v>
      </c>
      <c r="P94" s="32" t="s">
        <v>2082</v>
      </c>
      <c r="X94" s="32" t="s">
        <v>759</v>
      </c>
      <c r="Y94" s="32" t="s">
        <v>684</v>
      </c>
      <c r="Z94">
        <f>COUNTIF($X$2:$X$969,Tabla10[[#This Row],[Municipio Entidad]])</f>
        <v>1</v>
      </c>
    </row>
    <row r="95" spans="1:26" x14ac:dyDescent="0.25">
      <c r="A95" t="s">
        <v>1227</v>
      </c>
      <c r="B95" t="s">
        <v>1227</v>
      </c>
      <c r="C95" t="s">
        <v>1142</v>
      </c>
      <c r="D95">
        <f>COUNTIF(Tabla210[MUNICIPIO],Tabla210[[#This Row],[MUNICIPIO]])</f>
        <v>1</v>
      </c>
      <c r="E95" t="s">
        <v>2135</v>
      </c>
      <c r="O95" s="32" t="s">
        <v>60</v>
      </c>
      <c r="P95" s="32" t="s">
        <v>2091</v>
      </c>
      <c r="X95" s="33" t="s">
        <v>11</v>
      </c>
      <c r="Y95" s="33" t="s">
        <v>2082</v>
      </c>
      <c r="Z95">
        <f>COUNTIF($X$2:$X$969,Tabla10[[#This Row],[Municipio Entidad]])</f>
        <v>2</v>
      </c>
    </row>
    <row r="96" spans="1:26" x14ac:dyDescent="0.25">
      <c r="A96" t="s">
        <v>2127</v>
      </c>
      <c r="B96" t="s">
        <v>1222</v>
      </c>
      <c r="C96" t="s">
        <v>1143</v>
      </c>
      <c r="D96">
        <f>COUNTIF(Tabla210[MUNICIPIO],Tabla210[[#This Row],[MUNICIPIO]])</f>
        <v>1</v>
      </c>
      <c r="E96" t="s">
        <v>2135</v>
      </c>
      <c r="O96" s="32" t="s">
        <v>113</v>
      </c>
      <c r="P96" s="32" t="s">
        <v>45</v>
      </c>
      <c r="X96" s="33" t="s">
        <v>11</v>
      </c>
      <c r="Y96" s="33" t="s">
        <v>2084</v>
      </c>
      <c r="Z96">
        <f>COUNTIF($X$2:$X$969,Tabla10[[#This Row],[Municipio Entidad]])</f>
        <v>2</v>
      </c>
    </row>
    <row r="97" spans="1:26" x14ac:dyDescent="0.25">
      <c r="A97" t="s">
        <v>2127</v>
      </c>
      <c r="B97" t="s">
        <v>1222</v>
      </c>
      <c r="C97" t="s">
        <v>1144</v>
      </c>
      <c r="D97">
        <f>COUNTIF(Tabla210[MUNICIPIO],Tabla210[[#This Row],[MUNICIPIO]])</f>
        <v>1</v>
      </c>
      <c r="E97" t="s">
        <v>2135</v>
      </c>
      <c r="O97" s="32" t="s">
        <v>113</v>
      </c>
      <c r="P97" s="32" t="s">
        <v>746</v>
      </c>
      <c r="X97" s="32" t="s">
        <v>281</v>
      </c>
      <c r="Y97" s="32" t="s">
        <v>2086</v>
      </c>
      <c r="Z97">
        <f>COUNTIF($X$2:$X$969,Tabla10[[#This Row],[Municipio Entidad]])</f>
        <v>1</v>
      </c>
    </row>
    <row r="98" spans="1:26" x14ac:dyDescent="0.25">
      <c r="A98" t="s">
        <v>2127</v>
      </c>
      <c r="B98" t="s">
        <v>1222</v>
      </c>
      <c r="C98" t="s">
        <v>1145</v>
      </c>
      <c r="D98">
        <f>COUNTIF(Tabla210[MUNICIPIO],Tabla210[[#This Row],[MUNICIPIO]])</f>
        <v>1</v>
      </c>
      <c r="E98" t="s">
        <v>2135</v>
      </c>
      <c r="O98" s="32" t="s">
        <v>726</v>
      </c>
      <c r="P98" s="32" t="s">
        <v>45</v>
      </c>
      <c r="X98" s="33" t="s">
        <v>128</v>
      </c>
      <c r="Y98" s="33" t="s">
        <v>684</v>
      </c>
      <c r="Z98">
        <f>COUNTIF($X$2:$X$969,Tabla10[[#This Row],[Municipio Entidad]])</f>
        <v>1</v>
      </c>
    </row>
    <row r="99" spans="1:26" x14ac:dyDescent="0.25">
      <c r="A99" t="s">
        <v>2127</v>
      </c>
      <c r="B99" t="s">
        <v>1222</v>
      </c>
      <c r="C99" t="s">
        <v>1236</v>
      </c>
      <c r="D99">
        <f>COUNTIF(Tabla210[MUNICIPIO],Tabla210[[#This Row],[MUNICIPIO]])</f>
        <v>1</v>
      </c>
      <c r="E99" t="s">
        <v>2135</v>
      </c>
      <c r="O99" s="33" t="s">
        <v>726</v>
      </c>
      <c r="P99" s="33" t="s">
        <v>2082</v>
      </c>
      <c r="X99" s="32" t="s">
        <v>463</v>
      </c>
      <c r="Y99" s="32" t="s">
        <v>2098</v>
      </c>
      <c r="Z99">
        <f>COUNTIF($X$2:$X$969,Tabla10[[#This Row],[Municipio Entidad]])</f>
        <v>1</v>
      </c>
    </row>
    <row r="100" spans="1:26" x14ac:dyDescent="0.25">
      <c r="A100" t="s">
        <v>2127</v>
      </c>
      <c r="B100" t="s">
        <v>1222</v>
      </c>
      <c r="C100" t="s">
        <v>1146</v>
      </c>
      <c r="D100">
        <f>COUNTIF(Tabla210[MUNICIPIO],Tabla210[[#This Row],[MUNICIPIO]])</f>
        <v>1</v>
      </c>
      <c r="E100" t="s">
        <v>2135</v>
      </c>
      <c r="O100" s="32" t="s">
        <v>726</v>
      </c>
      <c r="P100" s="32" t="s">
        <v>2084</v>
      </c>
      <c r="X100" s="32" t="s">
        <v>1319</v>
      </c>
      <c r="Y100" s="32" t="s">
        <v>2106</v>
      </c>
      <c r="Z100">
        <f>COUNTIF($X$2:$X$969,Tabla10[[#This Row],[Municipio Entidad]])</f>
        <v>1</v>
      </c>
    </row>
    <row r="101" spans="1:26" x14ac:dyDescent="0.25">
      <c r="A101" t="s">
        <v>2127</v>
      </c>
      <c r="B101" t="s">
        <v>1222</v>
      </c>
      <c r="C101" t="s">
        <v>1147</v>
      </c>
      <c r="D101">
        <f>COUNTIF(Tabla210[MUNICIPIO],Tabla210[[#This Row],[MUNICIPIO]])</f>
        <v>1</v>
      </c>
      <c r="E101" t="s">
        <v>2135</v>
      </c>
      <c r="O101" s="32" t="s">
        <v>700</v>
      </c>
      <c r="P101" s="32" t="s">
        <v>2087</v>
      </c>
      <c r="X101" s="32" t="s">
        <v>1246</v>
      </c>
      <c r="Y101" s="32" t="s">
        <v>1246</v>
      </c>
      <c r="Z101">
        <f>COUNTIF($X$2:$X$969,Tabla10[[#This Row],[Municipio Entidad]])</f>
        <v>1</v>
      </c>
    </row>
    <row r="102" spans="1:26" x14ac:dyDescent="0.25">
      <c r="A102" t="s">
        <v>2127</v>
      </c>
      <c r="B102" t="s">
        <v>1222</v>
      </c>
      <c r="C102" t="s">
        <v>1148</v>
      </c>
      <c r="D102">
        <f>COUNTIF(Tabla210[MUNICIPIO],Tabla210[[#This Row],[MUNICIPIO]])</f>
        <v>1</v>
      </c>
      <c r="E102" t="s">
        <v>2135</v>
      </c>
      <c r="O102" s="32" t="s">
        <v>700</v>
      </c>
      <c r="P102" s="32" t="s">
        <v>684</v>
      </c>
      <c r="X102" s="33" t="s">
        <v>838</v>
      </c>
      <c r="Y102" s="33" t="s">
        <v>2086</v>
      </c>
      <c r="Z102">
        <f>COUNTIF($X$2:$X$969,Tabla10[[#This Row],[Municipio Entidad]])</f>
        <v>1</v>
      </c>
    </row>
    <row r="103" spans="1:26" x14ac:dyDescent="0.25">
      <c r="A103" t="s">
        <v>2127</v>
      </c>
      <c r="B103" t="s">
        <v>1222</v>
      </c>
      <c r="C103" t="s">
        <v>1149</v>
      </c>
      <c r="D103">
        <f>COUNTIF(Tabla210[MUNICIPIO],Tabla210[[#This Row],[MUNICIPIO]])</f>
        <v>1</v>
      </c>
      <c r="E103" t="s">
        <v>2135</v>
      </c>
      <c r="O103" s="32" t="s">
        <v>816</v>
      </c>
      <c r="P103" s="32" t="s">
        <v>2091</v>
      </c>
      <c r="X103" s="32" t="s">
        <v>1312</v>
      </c>
      <c r="Y103" s="32" t="s">
        <v>2085</v>
      </c>
      <c r="Z103">
        <f>COUNTIF($X$2:$X$969,Tabla10[[#This Row],[Municipio Entidad]])</f>
        <v>1</v>
      </c>
    </row>
    <row r="104" spans="1:26" x14ac:dyDescent="0.25">
      <c r="A104" t="s">
        <v>2127</v>
      </c>
      <c r="B104" t="s">
        <v>1222</v>
      </c>
      <c r="C104" t="s">
        <v>1150</v>
      </c>
      <c r="D104">
        <f>COUNTIF(Tabla210[MUNICIPIO],Tabla210[[#This Row],[MUNICIPIO]])</f>
        <v>1</v>
      </c>
      <c r="E104" t="s">
        <v>2135</v>
      </c>
      <c r="O104" s="32" t="s">
        <v>816</v>
      </c>
      <c r="P104" s="32" t="s">
        <v>2088</v>
      </c>
      <c r="X104" s="32" t="s">
        <v>746</v>
      </c>
      <c r="Y104" s="32" t="s">
        <v>2088</v>
      </c>
      <c r="Z104">
        <f>COUNTIF($X$2:$X$969,Tabla10[[#This Row],[Municipio Entidad]])</f>
        <v>3</v>
      </c>
    </row>
    <row r="105" spans="1:26" x14ac:dyDescent="0.25">
      <c r="A105" t="s">
        <v>2127</v>
      </c>
      <c r="B105" t="s">
        <v>1222</v>
      </c>
      <c r="C105" t="s">
        <v>1151</v>
      </c>
      <c r="D105">
        <f>COUNTIF(Tabla210[MUNICIPIO],Tabla210[[#This Row],[MUNICIPIO]])</f>
        <v>1</v>
      </c>
      <c r="E105" t="s">
        <v>2135</v>
      </c>
      <c r="O105" s="32" t="s">
        <v>241</v>
      </c>
      <c r="P105" s="32" t="s">
        <v>2084</v>
      </c>
      <c r="X105" s="33" t="s">
        <v>746</v>
      </c>
      <c r="Y105" s="33" t="s">
        <v>2084</v>
      </c>
      <c r="Z105">
        <f>COUNTIF($X$2:$X$969,Tabla10[[#This Row],[Municipio Entidad]])</f>
        <v>3</v>
      </c>
    </row>
    <row r="106" spans="1:26" x14ac:dyDescent="0.25">
      <c r="A106" t="s">
        <v>2127</v>
      </c>
      <c r="B106" t="s">
        <v>1222</v>
      </c>
      <c r="C106" t="s">
        <v>1152</v>
      </c>
      <c r="D106">
        <f>COUNTIF(Tabla210[MUNICIPIO],Tabla210[[#This Row],[MUNICIPIO]])</f>
        <v>1</v>
      </c>
      <c r="E106" t="s">
        <v>2135</v>
      </c>
      <c r="O106" s="32" t="s">
        <v>241</v>
      </c>
      <c r="P106" s="32" t="s">
        <v>2088</v>
      </c>
      <c r="X106" s="33" t="s">
        <v>746</v>
      </c>
      <c r="Y106" s="33" t="s">
        <v>2093</v>
      </c>
      <c r="Z106">
        <f>COUNTIF($X$2:$X$969,Tabla10[[#This Row],[Municipio Entidad]])</f>
        <v>3</v>
      </c>
    </row>
    <row r="107" spans="1:26" x14ac:dyDescent="0.25">
      <c r="A107" t="s">
        <v>2127</v>
      </c>
      <c r="B107" t="s">
        <v>1222</v>
      </c>
      <c r="C107" t="s">
        <v>1153</v>
      </c>
      <c r="D107">
        <f>COUNTIF(Tabla210[MUNICIPIO],Tabla210[[#This Row],[MUNICIPIO]])</f>
        <v>1</v>
      </c>
      <c r="E107" t="s">
        <v>2135</v>
      </c>
      <c r="O107" s="33" t="s">
        <v>241</v>
      </c>
      <c r="P107" s="33" t="s">
        <v>241</v>
      </c>
      <c r="X107" s="33" t="s">
        <v>684</v>
      </c>
      <c r="Y107" s="33" t="s">
        <v>684</v>
      </c>
      <c r="Z107">
        <f>COUNTIF($X$2:$X$969,Tabla10[[#This Row],[Municipio Entidad]])</f>
        <v>1</v>
      </c>
    </row>
    <row r="108" spans="1:26" x14ac:dyDescent="0.25">
      <c r="A108" t="s">
        <v>2127</v>
      </c>
      <c r="B108" t="s">
        <v>1222</v>
      </c>
      <c r="C108" t="s">
        <v>1154</v>
      </c>
      <c r="D108">
        <f>COUNTIF(Tabla210[MUNICIPIO],Tabla210[[#This Row],[MUNICIPIO]])</f>
        <v>1</v>
      </c>
      <c r="E108" t="s">
        <v>2135</v>
      </c>
      <c r="O108" s="32" t="s">
        <v>121</v>
      </c>
      <c r="P108" s="32" t="s">
        <v>746</v>
      </c>
      <c r="X108" s="33" t="s">
        <v>12</v>
      </c>
      <c r="Y108" s="33" t="s">
        <v>684</v>
      </c>
      <c r="Z108">
        <f>COUNTIF($X$2:$X$969,Tabla10[[#This Row],[Municipio Entidad]])</f>
        <v>2</v>
      </c>
    </row>
    <row r="109" spans="1:26" x14ac:dyDescent="0.25">
      <c r="A109" t="s">
        <v>2128</v>
      </c>
      <c r="B109" t="s">
        <v>1228</v>
      </c>
      <c r="C109" t="s">
        <v>1155</v>
      </c>
      <c r="D109">
        <f>COUNTIF(Tabla210[MUNICIPIO],Tabla210[[#This Row],[MUNICIPIO]])</f>
        <v>1</v>
      </c>
      <c r="E109" t="s">
        <v>2138</v>
      </c>
      <c r="O109" s="32" t="s">
        <v>121</v>
      </c>
      <c r="P109" s="32" t="s">
        <v>2084</v>
      </c>
      <c r="X109" s="32" t="s">
        <v>12</v>
      </c>
      <c r="Y109" s="32" t="s">
        <v>2082</v>
      </c>
      <c r="Z109">
        <f>COUNTIF($X$2:$X$969,Tabla10[[#This Row],[Municipio Entidad]])</f>
        <v>2</v>
      </c>
    </row>
    <row r="110" spans="1:26" x14ac:dyDescent="0.25">
      <c r="A110" t="s">
        <v>2128</v>
      </c>
      <c r="B110" t="s">
        <v>1228</v>
      </c>
      <c r="C110" t="s">
        <v>1156</v>
      </c>
      <c r="D110">
        <f>COUNTIF(Tabla210[MUNICIPIO],Tabla210[[#This Row],[MUNICIPIO]])</f>
        <v>1</v>
      </c>
      <c r="E110" t="s">
        <v>2135</v>
      </c>
      <c r="O110" s="32" t="s">
        <v>121</v>
      </c>
      <c r="P110" s="32" t="s">
        <v>2083</v>
      </c>
      <c r="X110" s="33" t="s">
        <v>505</v>
      </c>
      <c r="Y110" s="33" t="s">
        <v>2084</v>
      </c>
      <c r="Z110">
        <f>COUNTIF($X$2:$X$969,Tabla10[[#This Row],[Municipio Entidad]])</f>
        <v>1</v>
      </c>
    </row>
    <row r="111" spans="1:26" x14ac:dyDescent="0.25">
      <c r="A111" t="s">
        <v>2128</v>
      </c>
      <c r="B111" t="s">
        <v>1228</v>
      </c>
      <c r="C111" t="s">
        <v>1157</v>
      </c>
      <c r="D111">
        <f>COUNTIF(Tabla210[MUNICIPIO],Tabla210[[#This Row],[MUNICIPIO]])</f>
        <v>1</v>
      </c>
      <c r="E111" t="s">
        <v>2135</v>
      </c>
      <c r="O111" s="38" t="s">
        <v>121</v>
      </c>
      <c r="P111" s="38" t="s">
        <v>2102</v>
      </c>
      <c r="X111" s="32" t="s">
        <v>607</v>
      </c>
      <c r="Y111" s="32" t="s">
        <v>2093</v>
      </c>
      <c r="Z111">
        <f>COUNTIF($X$2:$X$969,Tabla10[[#This Row],[Municipio Entidad]])</f>
        <v>1</v>
      </c>
    </row>
    <row r="112" spans="1:26" x14ac:dyDescent="0.25">
      <c r="A112" t="s">
        <v>2128</v>
      </c>
      <c r="B112" t="s">
        <v>1228</v>
      </c>
      <c r="C112" t="s">
        <v>1158</v>
      </c>
      <c r="D112">
        <f>COUNTIF(Tabla210[MUNICIPIO],Tabla210[[#This Row],[MUNICIPIO]])</f>
        <v>1</v>
      </c>
      <c r="E112" t="s">
        <v>2135</v>
      </c>
      <c r="X112" s="33" t="s">
        <v>129</v>
      </c>
      <c r="Y112" s="33" t="s">
        <v>684</v>
      </c>
      <c r="Z112">
        <f>COUNTIF($X$2:$X$969,Tabla10[[#This Row],[Municipio Entidad]])</f>
        <v>4</v>
      </c>
    </row>
    <row r="113" spans="1:26" x14ac:dyDescent="0.25">
      <c r="A113" t="s">
        <v>2128</v>
      </c>
      <c r="B113" t="s">
        <v>1228</v>
      </c>
      <c r="C113" t="s">
        <v>1159</v>
      </c>
      <c r="D113">
        <f>COUNTIF(Tabla210[MUNICIPIO],Tabla210[[#This Row],[MUNICIPIO]])</f>
        <v>1</v>
      </c>
      <c r="E113" t="s">
        <v>2135</v>
      </c>
      <c r="X113" s="32" t="s">
        <v>129</v>
      </c>
      <c r="Y113" s="32" t="s">
        <v>744</v>
      </c>
      <c r="Z113">
        <f>COUNTIF($X$2:$X$969,Tabla10[[#This Row],[Municipio Entidad]])</f>
        <v>4</v>
      </c>
    </row>
    <row r="114" spans="1:26" x14ac:dyDescent="0.25">
      <c r="A114" t="s">
        <v>2128</v>
      </c>
      <c r="B114" t="s">
        <v>1228</v>
      </c>
      <c r="C114" t="s">
        <v>1160</v>
      </c>
      <c r="D114">
        <f>COUNTIF(Tabla210[MUNICIPIO],Tabla210[[#This Row],[MUNICIPIO]])</f>
        <v>1</v>
      </c>
      <c r="E114" t="s">
        <v>2135</v>
      </c>
      <c r="X114" s="32" t="s">
        <v>129</v>
      </c>
      <c r="Y114" s="32" t="s">
        <v>241</v>
      </c>
      <c r="Z114">
        <f>COUNTIF($X$2:$X$969,Tabla10[[#This Row],[Municipio Entidad]])</f>
        <v>4</v>
      </c>
    </row>
    <row r="115" spans="1:26" x14ac:dyDescent="0.25">
      <c r="A115" t="s">
        <v>2128</v>
      </c>
      <c r="B115" t="s">
        <v>1228</v>
      </c>
      <c r="C115" t="s">
        <v>1161</v>
      </c>
      <c r="D115">
        <f>COUNTIF(Tabla210[MUNICIPIO],Tabla210[[#This Row],[MUNICIPIO]])</f>
        <v>1</v>
      </c>
      <c r="E115" t="s">
        <v>2135</v>
      </c>
      <c r="X115" s="32" t="s">
        <v>129</v>
      </c>
      <c r="Y115" s="32" t="s">
        <v>2099</v>
      </c>
      <c r="Z115">
        <f>COUNTIF($X$2:$X$969,Tabla10[[#This Row],[Municipio Entidad]])</f>
        <v>4</v>
      </c>
    </row>
    <row r="116" spans="1:26" x14ac:dyDescent="0.25">
      <c r="A116" t="s">
        <v>2128</v>
      </c>
      <c r="B116" t="s">
        <v>1228</v>
      </c>
      <c r="C116" t="s">
        <v>1162</v>
      </c>
      <c r="D116">
        <f>COUNTIF(Tabla210[MUNICIPIO],Tabla210[[#This Row],[MUNICIPIO]])</f>
        <v>1</v>
      </c>
      <c r="E116" t="s">
        <v>2135</v>
      </c>
      <c r="X116" s="33" t="s">
        <v>225</v>
      </c>
      <c r="Y116" s="33" t="s">
        <v>2088</v>
      </c>
      <c r="Z116">
        <f>COUNTIF($X$2:$X$969,Tabla10[[#This Row],[Municipio Entidad]])</f>
        <v>1</v>
      </c>
    </row>
    <row r="117" spans="1:26" x14ac:dyDescent="0.25">
      <c r="A117" t="s">
        <v>1229</v>
      </c>
      <c r="B117" t="s">
        <v>1229</v>
      </c>
      <c r="C117" t="s">
        <v>1163</v>
      </c>
      <c r="D117">
        <f>COUNTIF(Tabla210[MUNICIPIO],Tabla210[[#This Row],[MUNICIPIO]])</f>
        <v>1</v>
      </c>
      <c r="E117" t="s">
        <v>2135</v>
      </c>
      <c r="X117" s="32" t="s">
        <v>426</v>
      </c>
      <c r="Y117" s="32" t="s">
        <v>45</v>
      </c>
      <c r="Z117">
        <f>COUNTIF($X$2:$X$969,Tabla10[[#This Row],[Municipio Entidad]])</f>
        <v>1</v>
      </c>
    </row>
    <row r="118" spans="1:26" x14ac:dyDescent="0.25">
      <c r="A118" t="s">
        <v>1229</v>
      </c>
      <c r="B118" t="s">
        <v>1229</v>
      </c>
      <c r="C118" t="s">
        <v>1164</v>
      </c>
      <c r="D118">
        <f>COUNTIF(Tabla210[MUNICIPIO],Tabla210[[#This Row],[MUNICIPIO]])</f>
        <v>1</v>
      </c>
      <c r="E118" t="s">
        <v>2135</v>
      </c>
      <c r="X118" s="32" t="s">
        <v>609</v>
      </c>
      <c r="Y118" s="32" t="s">
        <v>2093</v>
      </c>
      <c r="Z118">
        <f>COUNTIF($X$2:$X$969,Tabla10[[#This Row],[Municipio Entidad]])</f>
        <v>1</v>
      </c>
    </row>
    <row r="119" spans="1:26" x14ac:dyDescent="0.25">
      <c r="A119" t="s">
        <v>1229</v>
      </c>
      <c r="B119" t="s">
        <v>1229</v>
      </c>
      <c r="C119" t="s">
        <v>1165</v>
      </c>
      <c r="D119">
        <f>COUNTIF(Tabla210[MUNICIPIO],Tabla210[[#This Row],[MUNICIPIO]])</f>
        <v>1</v>
      </c>
      <c r="E119" t="s">
        <v>2135</v>
      </c>
      <c r="X119" s="32" t="s">
        <v>760</v>
      </c>
      <c r="Y119" s="32" t="s">
        <v>684</v>
      </c>
      <c r="Z119">
        <f>COUNTIF($X$2:$X$969,Tabla10[[#This Row],[Municipio Entidad]])</f>
        <v>1</v>
      </c>
    </row>
    <row r="120" spans="1:26" x14ac:dyDescent="0.25">
      <c r="A120" t="s">
        <v>1229</v>
      </c>
      <c r="B120" t="s">
        <v>1229</v>
      </c>
      <c r="C120" t="s">
        <v>1166</v>
      </c>
      <c r="D120">
        <f>COUNTIF(Tabla210[MUNICIPIO],Tabla210[[#This Row],[MUNICIPIO]])</f>
        <v>1</v>
      </c>
      <c r="E120" t="s">
        <v>2135</v>
      </c>
      <c r="X120" s="33" t="s">
        <v>282</v>
      </c>
      <c r="Y120" s="33" t="s">
        <v>2084</v>
      </c>
      <c r="Z120">
        <f>COUNTIF($X$2:$X$969,Tabla10[[#This Row],[Municipio Entidad]])</f>
        <v>1</v>
      </c>
    </row>
    <row r="121" spans="1:26" x14ac:dyDescent="0.25">
      <c r="A121" t="s">
        <v>1229</v>
      </c>
      <c r="B121" t="s">
        <v>1229</v>
      </c>
      <c r="C121" t="s">
        <v>1167</v>
      </c>
      <c r="D121">
        <f>COUNTIF(Tabla210[MUNICIPIO],Tabla210[[#This Row],[MUNICIPIO]])</f>
        <v>1</v>
      </c>
      <c r="E121" t="s">
        <v>2135</v>
      </c>
      <c r="X121" s="33" t="s">
        <v>405</v>
      </c>
      <c r="Y121" s="33" t="s">
        <v>2089</v>
      </c>
      <c r="Z121">
        <f>COUNTIF($X$2:$X$969,Tabla10[[#This Row],[Municipio Entidad]])</f>
        <v>1</v>
      </c>
    </row>
    <row r="122" spans="1:26" x14ac:dyDescent="0.25">
      <c r="A122" t="s">
        <v>1229</v>
      </c>
      <c r="B122" t="s">
        <v>1229</v>
      </c>
      <c r="C122" t="s">
        <v>1168</v>
      </c>
      <c r="D122">
        <f>COUNTIF(Tabla210[MUNICIPIO],Tabla210[[#This Row],[MUNICIPIO]])</f>
        <v>1</v>
      </c>
      <c r="E122" t="s">
        <v>2135</v>
      </c>
      <c r="X122" s="33" t="s">
        <v>710</v>
      </c>
      <c r="Y122" s="33" t="s">
        <v>2082</v>
      </c>
      <c r="Z122">
        <f>COUNTIF($X$2:$X$969,Tabla10[[#This Row],[Municipio Entidad]])</f>
        <v>1</v>
      </c>
    </row>
    <row r="123" spans="1:26" x14ac:dyDescent="0.25">
      <c r="A123" t="s">
        <v>1229</v>
      </c>
      <c r="B123" t="s">
        <v>1229</v>
      </c>
      <c r="C123" t="s">
        <v>1169</v>
      </c>
      <c r="D123">
        <f>COUNTIF(Tabla210[MUNICIPIO],Tabla210[[#This Row],[MUNICIPIO]])</f>
        <v>1</v>
      </c>
      <c r="E123" t="s">
        <v>2135</v>
      </c>
      <c r="X123" s="32" t="s">
        <v>283</v>
      </c>
      <c r="Y123" s="32" t="s">
        <v>2086</v>
      </c>
      <c r="Z123">
        <f>COUNTIF($X$2:$X$969,Tabla10[[#This Row],[Municipio Entidad]])</f>
        <v>1</v>
      </c>
    </row>
    <row r="124" spans="1:26" x14ac:dyDescent="0.25">
      <c r="A124" t="s">
        <v>1229</v>
      </c>
      <c r="B124" t="s">
        <v>1229</v>
      </c>
      <c r="C124" t="s">
        <v>1170</v>
      </c>
      <c r="D124">
        <f>COUNTIF(Tabla210[MUNICIPIO],Tabla210[[#This Row],[MUNICIPIO]])</f>
        <v>1</v>
      </c>
      <c r="E124" t="s">
        <v>2135</v>
      </c>
      <c r="X124" s="33" t="s">
        <v>1314</v>
      </c>
      <c r="Y124" s="33" t="s">
        <v>2098</v>
      </c>
      <c r="Z124">
        <f>COUNTIF($X$2:$X$969,Tabla10[[#This Row],[Municipio Entidad]])</f>
        <v>1</v>
      </c>
    </row>
    <row r="125" spans="1:26" x14ac:dyDescent="0.25">
      <c r="A125" t="s">
        <v>1229</v>
      </c>
      <c r="B125" t="s">
        <v>1229</v>
      </c>
      <c r="C125" t="s">
        <v>1171</v>
      </c>
      <c r="D125">
        <f>COUNTIF(Tabla210[MUNICIPIO],Tabla210[[#This Row],[MUNICIPIO]])</f>
        <v>1</v>
      </c>
      <c r="E125" t="s">
        <v>2135</v>
      </c>
      <c r="X125" s="32" t="s">
        <v>610</v>
      </c>
      <c r="Y125" s="32" t="s">
        <v>2093</v>
      </c>
      <c r="Z125">
        <f>COUNTIF($X$2:$X$969,Tabla10[[#This Row],[Municipio Entidad]])</f>
        <v>1</v>
      </c>
    </row>
    <row r="126" spans="1:26" x14ac:dyDescent="0.25">
      <c r="A126" t="s">
        <v>2129</v>
      </c>
      <c r="B126" t="s">
        <v>1222</v>
      </c>
      <c r="C126" t="s">
        <v>1172</v>
      </c>
      <c r="D126">
        <f>COUNTIF(Tabla210[MUNICIPIO],Tabla210[[#This Row],[MUNICIPIO]])</f>
        <v>1</v>
      </c>
      <c r="E126" t="s">
        <v>2135</v>
      </c>
      <c r="X126" s="32" t="s">
        <v>552</v>
      </c>
      <c r="Y126" s="32" t="s">
        <v>241</v>
      </c>
      <c r="Z126">
        <f>COUNTIF($X$2:$X$969,Tabla10[[#This Row],[Municipio Entidad]])</f>
        <v>1</v>
      </c>
    </row>
    <row r="127" spans="1:26" x14ac:dyDescent="0.25">
      <c r="A127" t="s">
        <v>2129</v>
      </c>
      <c r="B127" t="s">
        <v>1225</v>
      </c>
      <c r="C127" t="s">
        <v>1173</v>
      </c>
      <c r="D127">
        <f>COUNTIF(Tabla210[MUNICIPIO],Tabla210[[#This Row],[MUNICIPIO]])</f>
        <v>1</v>
      </c>
      <c r="E127" t="s">
        <v>2135</v>
      </c>
      <c r="X127" s="32" t="s">
        <v>572</v>
      </c>
      <c r="Y127" s="32" t="s">
        <v>2091</v>
      </c>
      <c r="Z127">
        <f>COUNTIF($X$2:$X$969,Tabla10[[#This Row],[Municipio Entidad]])</f>
        <v>1</v>
      </c>
    </row>
    <row r="128" spans="1:26" x14ac:dyDescent="0.25">
      <c r="A128" t="s">
        <v>2129</v>
      </c>
      <c r="B128" t="s">
        <v>1225</v>
      </c>
      <c r="C128" t="s">
        <v>1174</v>
      </c>
      <c r="D128">
        <f>COUNTIF(Tabla210[MUNICIPIO],Tabla210[[#This Row],[MUNICIPIO]])</f>
        <v>1</v>
      </c>
      <c r="E128" t="s">
        <v>2135</v>
      </c>
      <c r="X128" s="33" t="s">
        <v>806</v>
      </c>
      <c r="Y128" s="33" t="s">
        <v>2088</v>
      </c>
      <c r="Z128">
        <f>COUNTIF($X$2:$X$969,Tabla10[[#This Row],[Municipio Entidad]])</f>
        <v>1</v>
      </c>
    </row>
    <row r="129" spans="1:26" x14ac:dyDescent="0.25">
      <c r="A129" t="s">
        <v>2129</v>
      </c>
      <c r="B129" t="s">
        <v>1225</v>
      </c>
      <c r="C129" t="s">
        <v>1061</v>
      </c>
      <c r="D129">
        <f>COUNTIF(Tabla210[MUNICIPIO],Tabla210[[#This Row],[MUNICIPIO]])</f>
        <v>2</v>
      </c>
      <c r="E129" t="s">
        <v>2135</v>
      </c>
      <c r="X129" s="33" t="s">
        <v>839</v>
      </c>
      <c r="Y129" s="33" t="s">
        <v>2086</v>
      </c>
      <c r="Z129">
        <f>COUNTIF($X$2:$X$969,Tabla10[[#This Row],[Municipio Entidad]])</f>
        <v>1</v>
      </c>
    </row>
    <row r="130" spans="1:26" x14ac:dyDescent="0.25">
      <c r="A130" t="s">
        <v>2129</v>
      </c>
      <c r="B130" t="s">
        <v>1225</v>
      </c>
      <c r="C130" t="s">
        <v>1175</v>
      </c>
      <c r="D130">
        <f>COUNTIF(Tabla210[MUNICIPIO],Tabla210[[#This Row],[MUNICIPIO]])</f>
        <v>1</v>
      </c>
      <c r="E130" t="s">
        <v>2135</v>
      </c>
      <c r="X130" s="33" t="s">
        <v>96</v>
      </c>
      <c r="Y130" s="33" t="s">
        <v>746</v>
      </c>
      <c r="Z130">
        <f>COUNTIF($X$2:$X$969,Tabla10[[#This Row],[Municipio Entidad]])</f>
        <v>1</v>
      </c>
    </row>
    <row r="131" spans="1:26" x14ac:dyDescent="0.25">
      <c r="A131" t="s">
        <v>2129</v>
      </c>
      <c r="B131" t="s">
        <v>1225</v>
      </c>
      <c r="C131" t="s">
        <v>1176</v>
      </c>
      <c r="D131">
        <f>COUNTIF(Tabla210[MUNICIPIO],Tabla210[[#This Row],[MUNICIPIO]])</f>
        <v>1</v>
      </c>
      <c r="E131" t="s">
        <v>2135</v>
      </c>
      <c r="X131" s="32" t="s">
        <v>1274</v>
      </c>
      <c r="Y131" s="32" t="s">
        <v>2099</v>
      </c>
      <c r="Z131">
        <f>COUNTIF($X$2:$X$969,Tabla10[[#This Row],[Municipio Entidad]])</f>
        <v>1</v>
      </c>
    </row>
    <row r="132" spans="1:26" x14ac:dyDescent="0.25">
      <c r="A132" t="s">
        <v>2129</v>
      </c>
      <c r="B132" t="s">
        <v>1225</v>
      </c>
      <c r="C132" t="s">
        <v>1177</v>
      </c>
      <c r="D132">
        <f>COUNTIF(Tabla210[MUNICIPIO],Tabla210[[#This Row],[MUNICIPIO]])</f>
        <v>1</v>
      </c>
      <c r="E132" t="s">
        <v>2135</v>
      </c>
      <c r="X132" s="32" t="s">
        <v>14</v>
      </c>
      <c r="Y132" s="32" t="s">
        <v>2082</v>
      </c>
      <c r="Z132">
        <f>COUNTIF($X$2:$X$969,Tabla10[[#This Row],[Municipio Entidad]])</f>
        <v>2</v>
      </c>
    </row>
    <row r="133" spans="1:26" x14ac:dyDescent="0.25">
      <c r="A133" t="s">
        <v>2130</v>
      </c>
      <c r="B133" t="s">
        <v>1124</v>
      </c>
      <c r="C133" t="s">
        <v>1178</v>
      </c>
      <c r="D133">
        <f>COUNTIF(Tabla210[MUNICIPIO],Tabla210[[#This Row],[MUNICIPIO]])</f>
        <v>1</v>
      </c>
      <c r="E133" t="s">
        <v>2135</v>
      </c>
      <c r="X133" s="32" t="s">
        <v>14</v>
      </c>
      <c r="Y133" s="32" t="s">
        <v>684</v>
      </c>
      <c r="Z133">
        <f>COUNTIF($X$2:$X$969,Tabla10[[#This Row],[Municipio Entidad]])</f>
        <v>2</v>
      </c>
    </row>
    <row r="134" spans="1:26" x14ac:dyDescent="0.25">
      <c r="A134" t="s">
        <v>2130</v>
      </c>
      <c r="B134" t="s">
        <v>1124</v>
      </c>
      <c r="C134" t="s">
        <v>1179</v>
      </c>
      <c r="D134">
        <f>COUNTIF(Tabla210[MUNICIPIO],Tabla210[[#This Row],[MUNICIPIO]])</f>
        <v>1</v>
      </c>
      <c r="E134" t="s">
        <v>2135</v>
      </c>
      <c r="X134" s="32" t="s">
        <v>226</v>
      </c>
      <c r="Y134" s="32" t="s">
        <v>2088</v>
      </c>
      <c r="Z134">
        <f>COUNTIF($X$2:$X$969,Tabla10[[#This Row],[Municipio Entidad]])</f>
        <v>1</v>
      </c>
    </row>
    <row r="135" spans="1:26" x14ac:dyDescent="0.25">
      <c r="A135" t="s">
        <v>2130</v>
      </c>
      <c r="B135" t="s">
        <v>1124</v>
      </c>
      <c r="C135" t="s">
        <v>1180</v>
      </c>
      <c r="D135">
        <f>COUNTIF(Tabla210[MUNICIPIO],Tabla210[[#This Row],[MUNICIPIO]])</f>
        <v>1</v>
      </c>
      <c r="E135" t="s">
        <v>2135</v>
      </c>
      <c r="X135" s="32" t="s">
        <v>605</v>
      </c>
      <c r="Y135" s="32" t="s">
        <v>2093</v>
      </c>
      <c r="Z135">
        <f>COUNTIF($X$2:$X$969,Tabla10[[#This Row],[Municipio Entidad]])</f>
        <v>1</v>
      </c>
    </row>
    <row r="136" spans="1:26" x14ac:dyDescent="0.25">
      <c r="A136" t="s">
        <v>2130</v>
      </c>
      <c r="B136" t="s">
        <v>1124</v>
      </c>
      <c r="C136" t="s">
        <v>1181</v>
      </c>
      <c r="D136">
        <f>COUNTIF(Tabla210[MUNICIPIO],Tabla210[[#This Row],[MUNICIPIO]])</f>
        <v>1</v>
      </c>
      <c r="E136" t="s">
        <v>2138</v>
      </c>
      <c r="X136" s="33" t="s">
        <v>510</v>
      </c>
      <c r="Y136" s="33" t="s">
        <v>2084</v>
      </c>
      <c r="Z136">
        <f>COUNTIF($X$2:$X$969,Tabla10[[#This Row],[Municipio Entidad]])</f>
        <v>1</v>
      </c>
    </row>
    <row r="137" spans="1:26" x14ac:dyDescent="0.25">
      <c r="A137" t="s">
        <v>2130</v>
      </c>
      <c r="B137" t="s">
        <v>1124</v>
      </c>
      <c r="C137" t="s">
        <v>1182</v>
      </c>
      <c r="D137">
        <f>COUNTIF(Tabla210[MUNICIPIO],Tabla210[[#This Row],[MUNICIPIO]])</f>
        <v>1</v>
      </c>
      <c r="E137" t="s">
        <v>2135</v>
      </c>
      <c r="X137" s="33" t="s">
        <v>611</v>
      </c>
      <c r="Y137" s="33" t="s">
        <v>2093</v>
      </c>
      <c r="Z137">
        <f>COUNTIF($X$2:$X$969,Tabla10[[#This Row],[Municipio Entidad]])</f>
        <v>1</v>
      </c>
    </row>
    <row r="138" spans="1:26" x14ac:dyDescent="0.25">
      <c r="A138" t="s">
        <v>2131</v>
      </c>
      <c r="B138" t="s">
        <v>1230</v>
      </c>
      <c r="C138" t="s">
        <v>1183</v>
      </c>
      <c r="D138">
        <f>COUNTIF(Tabla210[MUNICIPIO],Tabla210[[#This Row],[MUNICIPIO]])</f>
        <v>1</v>
      </c>
      <c r="E138" t="s">
        <v>2135</v>
      </c>
      <c r="X138" s="32" t="s">
        <v>227</v>
      </c>
      <c r="Y138" s="32" t="s">
        <v>2088</v>
      </c>
      <c r="Z138">
        <f>COUNTIF($X$2:$X$969,Tabla10[[#This Row],[Municipio Entidad]])</f>
        <v>1</v>
      </c>
    </row>
    <row r="139" spans="1:26" x14ac:dyDescent="0.25">
      <c r="A139" t="s">
        <v>2131</v>
      </c>
      <c r="B139" t="s">
        <v>1230</v>
      </c>
      <c r="C139" t="s">
        <v>1184</v>
      </c>
      <c r="D139">
        <f>COUNTIF(Tabla210[MUNICIPIO],Tabla210[[#This Row],[MUNICIPIO]])</f>
        <v>1</v>
      </c>
      <c r="E139" t="s">
        <v>2135</v>
      </c>
      <c r="X139" s="32" t="s">
        <v>15</v>
      </c>
      <c r="Y139" s="32" t="s">
        <v>2082</v>
      </c>
      <c r="Z139">
        <f>COUNTIF($X$2:$X$969,Tabla10[[#This Row],[Municipio Entidad]])</f>
        <v>1</v>
      </c>
    </row>
    <row r="140" spans="1:26" x14ac:dyDescent="0.25">
      <c r="A140" t="s">
        <v>2131</v>
      </c>
      <c r="B140" t="s">
        <v>1230</v>
      </c>
      <c r="C140" t="s">
        <v>1185</v>
      </c>
      <c r="D140">
        <f>COUNTIF(Tabla210[MUNICIPIO],Tabla210[[#This Row],[MUNICIPIO]])</f>
        <v>1</v>
      </c>
      <c r="E140" t="s">
        <v>2135</v>
      </c>
      <c r="X140" s="32" t="s">
        <v>735</v>
      </c>
      <c r="Y140" s="32" t="s">
        <v>2095</v>
      </c>
      <c r="Z140">
        <f>COUNTIF($X$2:$X$969,Tabla10[[#This Row],[Municipio Entidad]])</f>
        <v>1</v>
      </c>
    </row>
    <row r="141" spans="1:26" x14ac:dyDescent="0.25">
      <c r="A141" t="s">
        <v>2131</v>
      </c>
      <c r="B141" t="s">
        <v>1230</v>
      </c>
      <c r="C141" t="s">
        <v>1186</v>
      </c>
      <c r="D141">
        <f>COUNTIF(Tabla210[MUNICIPIO],Tabla210[[#This Row],[MUNICIPIO]])</f>
        <v>1</v>
      </c>
      <c r="E141" t="s">
        <v>2135</v>
      </c>
      <c r="X141" s="32" t="s">
        <v>357</v>
      </c>
      <c r="Y141" s="32" t="s">
        <v>2087</v>
      </c>
      <c r="Z141">
        <f>COUNTIF($X$2:$X$969,Tabla10[[#This Row],[Municipio Entidad]])</f>
        <v>1</v>
      </c>
    </row>
    <row r="142" spans="1:26" x14ac:dyDescent="0.25">
      <c r="A142" t="s">
        <v>1231</v>
      </c>
      <c r="B142" t="s">
        <v>1222</v>
      </c>
      <c r="C142" t="s">
        <v>1187</v>
      </c>
      <c r="D142">
        <f>COUNTIF(Tabla210[MUNICIPIO],Tabla210[[#This Row],[MUNICIPIO]])</f>
        <v>1</v>
      </c>
      <c r="E142" t="s">
        <v>2135</v>
      </c>
      <c r="X142" s="33" t="s">
        <v>130</v>
      </c>
      <c r="Y142" s="33" t="s">
        <v>684</v>
      </c>
      <c r="Z142">
        <f>COUNTIF($X$2:$X$969,Tabla10[[#This Row],[Municipio Entidad]])</f>
        <v>1</v>
      </c>
    </row>
    <row r="143" spans="1:26" x14ac:dyDescent="0.25">
      <c r="A143" t="s">
        <v>1231</v>
      </c>
      <c r="B143" t="s">
        <v>1222</v>
      </c>
      <c r="C143" t="s">
        <v>1188</v>
      </c>
      <c r="D143">
        <f>COUNTIF(Tabla210[MUNICIPIO],Tabla210[[#This Row],[MUNICIPIO]])</f>
        <v>1</v>
      </c>
      <c r="E143" t="s">
        <v>2135</v>
      </c>
      <c r="X143" s="32" t="s">
        <v>263</v>
      </c>
      <c r="Y143" s="32" t="s">
        <v>744</v>
      </c>
      <c r="Z143">
        <f>COUNTIF($X$2:$X$969,Tabla10[[#This Row],[Municipio Entidad]])</f>
        <v>1</v>
      </c>
    </row>
    <row r="144" spans="1:26" x14ac:dyDescent="0.25">
      <c r="A144" t="s">
        <v>1231</v>
      </c>
      <c r="B144" t="s">
        <v>1231</v>
      </c>
      <c r="C144" t="s">
        <v>1189</v>
      </c>
      <c r="D144">
        <f>COUNTIF(Tabla210[MUNICIPIO],Tabla210[[#This Row],[MUNICIPIO]])</f>
        <v>1</v>
      </c>
      <c r="E144" t="s">
        <v>2135</v>
      </c>
      <c r="X144" s="32" t="s">
        <v>79</v>
      </c>
      <c r="Y144" s="32" t="s">
        <v>2095</v>
      </c>
      <c r="Z144">
        <f>COUNTIF($X$2:$X$969,Tabla10[[#This Row],[Municipio Entidad]])</f>
        <v>2</v>
      </c>
    </row>
    <row r="145" spans="1:26" x14ac:dyDescent="0.25">
      <c r="A145" t="s">
        <v>1231</v>
      </c>
      <c r="B145" t="s">
        <v>1231</v>
      </c>
      <c r="C145" t="s">
        <v>1190</v>
      </c>
      <c r="D145">
        <f>COUNTIF(Tabla210[MUNICIPIO],Tabla210[[#This Row],[MUNICIPIO]])</f>
        <v>1</v>
      </c>
      <c r="E145" t="s">
        <v>2135</v>
      </c>
      <c r="X145" s="32" t="s">
        <v>79</v>
      </c>
      <c r="Y145" s="32" t="s">
        <v>2093</v>
      </c>
      <c r="Z145">
        <f>COUNTIF($X$2:$X$969,Tabla10[[#This Row],[Municipio Entidad]])</f>
        <v>2</v>
      </c>
    </row>
    <row r="146" spans="1:26" x14ac:dyDescent="0.25">
      <c r="A146" t="s">
        <v>1231</v>
      </c>
      <c r="B146" t="s">
        <v>1231</v>
      </c>
      <c r="C146" t="s">
        <v>1191</v>
      </c>
      <c r="D146">
        <f>COUNTIF(Tabla210[MUNICIPIO],Tabla210[[#This Row],[MUNICIPIO]])</f>
        <v>1</v>
      </c>
      <c r="E146" t="s">
        <v>2135</v>
      </c>
      <c r="X146" s="32" t="s">
        <v>97</v>
      </c>
      <c r="Y146" s="32" t="s">
        <v>746</v>
      </c>
      <c r="Z146">
        <f>COUNTIF($X$2:$X$969,Tabla10[[#This Row],[Municipio Entidad]])</f>
        <v>1</v>
      </c>
    </row>
    <row r="147" spans="1:26" x14ac:dyDescent="0.25">
      <c r="A147" t="s">
        <v>1231</v>
      </c>
      <c r="B147" t="s">
        <v>1231</v>
      </c>
      <c r="C147" t="s">
        <v>1192</v>
      </c>
      <c r="D147">
        <f>COUNTIF(Tabla210[MUNICIPIO],Tabla210[[#This Row],[MUNICIPIO]])</f>
        <v>1</v>
      </c>
      <c r="E147" t="s">
        <v>2135</v>
      </c>
      <c r="X147" s="32" t="s">
        <v>16</v>
      </c>
      <c r="Y147" s="32" t="s">
        <v>2082</v>
      </c>
      <c r="Z147">
        <f>COUNTIF($X$2:$X$969,Tabla10[[#This Row],[Municipio Entidad]])</f>
        <v>1</v>
      </c>
    </row>
    <row r="148" spans="1:26" x14ac:dyDescent="0.25">
      <c r="A148" t="s">
        <v>1231</v>
      </c>
      <c r="B148" t="s">
        <v>1231</v>
      </c>
      <c r="C148" t="s">
        <v>1238</v>
      </c>
      <c r="D148">
        <f>COUNTIF(Tabla210[MUNICIPIO],Tabla210[[#This Row],[MUNICIPIO]])</f>
        <v>1</v>
      </c>
      <c r="E148" t="s">
        <v>2135</v>
      </c>
      <c r="X148" s="33" t="s">
        <v>840</v>
      </c>
      <c r="Y148" s="33" t="s">
        <v>2086</v>
      </c>
      <c r="Z148">
        <f>COUNTIF($X$2:$X$969,Tabla10[[#This Row],[Municipio Entidad]])</f>
        <v>1</v>
      </c>
    </row>
    <row r="149" spans="1:26" x14ac:dyDescent="0.25">
      <c r="A149" t="s">
        <v>1231</v>
      </c>
      <c r="B149" t="s">
        <v>1231</v>
      </c>
      <c r="C149" t="s">
        <v>1193</v>
      </c>
      <c r="D149">
        <f>COUNTIF(Tabla210[MUNICIPIO],Tabla210[[#This Row],[MUNICIPIO]])</f>
        <v>1</v>
      </c>
      <c r="E149" t="s">
        <v>2135</v>
      </c>
      <c r="X149" s="33" t="s">
        <v>1309</v>
      </c>
      <c r="Y149" s="33" t="s">
        <v>2086</v>
      </c>
      <c r="Z149">
        <f>COUNTIF($X$2:$X$969,Tabla10[[#This Row],[Municipio Entidad]])</f>
        <v>1</v>
      </c>
    </row>
    <row r="150" spans="1:26" x14ac:dyDescent="0.25">
      <c r="A150" t="s">
        <v>1231</v>
      </c>
      <c r="B150" t="s">
        <v>1231</v>
      </c>
      <c r="C150" t="s">
        <v>1194</v>
      </c>
      <c r="D150">
        <f>COUNTIF(Tabla210[MUNICIPIO],Tabla210[[#This Row],[MUNICIPIO]])</f>
        <v>1</v>
      </c>
      <c r="E150" t="s">
        <v>2138</v>
      </c>
      <c r="X150" s="32" t="s">
        <v>711</v>
      </c>
      <c r="Y150" s="32" t="s">
        <v>2082</v>
      </c>
      <c r="Z150">
        <f>COUNTIF($X$2:$X$969,Tabla10[[#This Row],[Municipio Entidad]])</f>
        <v>1</v>
      </c>
    </row>
    <row r="151" spans="1:26" x14ac:dyDescent="0.25">
      <c r="A151" t="s">
        <v>1231</v>
      </c>
      <c r="B151" t="s">
        <v>1231</v>
      </c>
      <c r="C151" t="s">
        <v>1195</v>
      </c>
      <c r="D151">
        <f>COUNTIF(Tabla210[MUNICIPIO],Tabla210[[#This Row],[MUNICIPIO]])</f>
        <v>1</v>
      </c>
      <c r="E151" t="s">
        <v>2135</v>
      </c>
      <c r="X151" s="33" t="s">
        <v>17</v>
      </c>
      <c r="Y151" s="33" t="s">
        <v>2082</v>
      </c>
      <c r="Z151">
        <f>COUNTIF($X$2:$X$969,Tabla10[[#This Row],[Municipio Entidad]])</f>
        <v>1</v>
      </c>
    </row>
    <row r="152" spans="1:26" x14ac:dyDescent="0.25">
      <c r="A152" t="s">
        <v>1231</v>
      </c>
      <c r="B152" t="s">
        <v>1231</v>
      </c>
      <c r="C152" t="s">
        <v>1196</v>
      </c>
      <c r="D152">
        <f>COUNTIF(Tabla210[MUNICIPIO],Tabla210[[#This Row],[MUNICIPIO]])</f>
        <v>1</v>
      </c>
      <c r="E152" t="s">
        <v>2138</v>
      </c>
      <c r="X152" s="33" t="s">
        <v>957</v>
      </c>
      <c r="Y152" s="33" t="s">
        <v>2084</v>
      </c>
      <c r="Z152">
        <f>COUNTIF($X$2:$X$969,Tabla10[[#This Row],[Municipio Entidad]])</f>
        <v>1</v>
      </c>
    </row>
    <row r="153" spans="1:26" x14ac:dyDescent="0.25">
      <c r="A153" t="s">
        <v>1231</v>
      </c>
      <c r="B153" t="s">
        <v>1231</v>
      </c>
      <c r="C153" t="s">
        <v>1197</v>
      </c>
      <c r="D153">
        <f>COUNTIF(Tabla210[MUNICIPIO],Tabla210[[#This Row],[MUNICIPIO]])</f>
        <v>1</v>
      </c>
      <c r="E153" t="s">
        <v>2135</v>
      </c>
      <c r="X153" s="33" t="s">
        <v>18</v>
      </c>
      <c r="Y153" s="33" t="s">
        <v>2082</v>
      </c>
      <c r="Z153">
        <f>COUNTIF($X$2:$X$969,Tabla10[[#This Row],[Municipio Entidad]])</f>
        <v>1</v>
      </c>
    </row>
    <row r="154" spans="1:26" x14ac:dyDescent="0.25">
      <c r="A154" t="s">
        <v>1231</v>
      </c>
      <c r="B154" t="s">
        <v>1231</v>
      </c>
      <c r="C154" t="s">
        <v>1198</v>
      </c>
      <c r="D154">
        <f>COUNTIF(Tabla210[MUNICIPIO],Tabla210[[#This Row],[MUNICIPIO]])</f>
        <v>1</v>
      </c>
      <c r="E154" t="s">
        <v>2138</v>
      </c>
      <c r="X154" s="32" t="s">
        <v>989</v>
      </c>
      <c r="Y154" s="32" t="s">
        <v>2091</v>
      </c>
      <c r="Z154">
        <f>COUNTIF($X$2:$X$969,Tabla10[[#This Row],[Municipio Entidad]])</f>
        <v>1</v>
      </c>
    </row>
    <row r="155" spans="1:26" x14ac:dyDescent="0.25">
      <c r="A155" t="s">
        <v>1231</v>
      </c>
      <c r="B155" t="s">
        <v>1231</v>
      </c>
      <c r="C155" t="s">
        <v>1199</v>
      </c>
      <c r="D155">
        <f>COUNTIF(Tabla210[MUNICIPIO],Tabla210[[#This Row],[MUNICIPIO]])</f>
        <v>1</v>
      </c>
      <c r="E155" t="s">
        <v>2135</v>
      </c>
      <c r="X155" s="32" t="s">
        <v>284</v>
      </c>
      <c r="Y155" s="32" t="s">
        <v>2086</v>
      </c>
      <c r="Z155">
        <f>COUNTIF($X$2:$X$969,Tabla10[[#This Row],[Municipio Entidad]])</f>
        <v>1</v>
      </c>
    </row>
    <row r="156" spans="1:26" x14ac:dyDescent="0.25">
      <c r="A156" t="s">
        <v>2132</v>
      </c>
      <c r="B156" t="s">
        <v>1232</v>
      </c>
      <c r="C156" t="s">
        <v>1200</v>
      </c>
      <c r="D156">
        <f>COUNTIF(Tabla210[MUNICIPIO],Tabla210[[#This Row],[MUNICIPIO]])</f>
        <v>1</v>
      </c>
      <c r="E156" t="s">
        <v>2138</v>
      </c>
      <c r="X156" s="33" t="s">
        <v>1279</v>
      </c>
      <c r="Y156" s="33" t="s">
        <v>2085</v>
      </c>
      <c r="Z156">
        <f>COUNTIF($X$2:$X$969,Tabla10[[#This Row],[Municipio Entidad]])</f>
        <v>1</v>
      </c>
    </row>
    <row r="157" spans="1:26" x14ac:dyDescent="0.25">
      <c r="A157" t="s">
        <v>2132</v>
      </c>
      <c r="B157" t="s">
        <v>1232</v>
      </c>
      <c r="C157" t="s">
        <v>1201</v>
      </c>
      <c r="D157">
        <f>COUNTIF(Tabla210[MUNICIPIO],Tabla210[[#This Row],[MUNICIPIO]])</f>
        <v>1</v>
      </c>
      <c r="E157" t="s">
        <v>2135</v>
      </c>
      <c r="X157" s="32" t="s">
        <v>1260</v>
      </c>
      <c r="Y157" s="32" t="s">
        <v>2082</v>
      </c>
      <c r="Z157">
        <f>COUNTIF($X$2:$X$969,Tabla10[[#This Row],[Municipio Entidad]])</f>
        <v>1</v>
      </c>
    </row>
    <row r="158" spans="1:26" x14ac:dyDescent="0.25">
      <c r="A158" t="s">
        <v>2132</v>
      </c>
      <c r="B158" t="s">
        <v>1232</v>
      </c>
      <c r="C158" t="s">
        <v>1202</v>
      </c>
      <c r="D158">
        <f>COUNTIF(Tabla210[MUNICIPIO],Tabla210[[#This Row],[MUNICIPIO]])</f>
        <v>1</v>
      </c>
      <c r="E158" t="s">
        <v>2135</v>
      </c>
      <c r="X158" s="32" t="s">
        <v>1249</v>
      </c>
      <c r="Y158" s="32" t="s">
        <v>746</v>
      </c>
      <c r="Z158">
        <f>COUNTIF($X$2:$X$969,Tabla10[[#This Row],[Municipio Entidad]])</f>
        <v>1</v>
      </c>
    </row>
    <row r="159" spans="1:26" x14ac:dyDescent="0.25">
      <c r="A159" t="s">
        <v>2132</v>
      </c>
      <c r="B159" t="s">
        <v>1232</v>
      </c>
      <c r="C159" t="s">
        <v>1203</v>
      </c>
      <c r="D159">
        <f>COUNTIF(Tabla210[MUNICIPIO],Tabla210[[#This Row],[MUNICIPIO]])</f>
        <v>1</v>
      </c>
      <c r="E159" t="s">
        <v>2135</v>
      </c>
      <c r="X159" s="33" t="s">
        <v>800</v>
      </c>
      <c r="Y159" s="33" t="s">
        <v>2101</v>
      </c>
      <c r="Z159">
        <f>COUNTIF($X$2:$X$969,Tabla10[[#This Row],[Municipio Entidad]])</f>
        <v>1</v>
      </c>
    </row>
    <row r="160" spans="1:26" x14ac:dyDescent="0.25">
      <c r="A160" t="s">
        <v>2132</v>
      </c>
      <c r="B160" t="s">
        <v>1232</v>
      </c>
      <c r="C160" t="s">
        <v>1204</v>
      </c>
      <c r="D160">
        <f>COUNTIF(Tabla210[MUNICIPIO],Tabla210[[#This Row],[MUNICIPIO]])</f>
        <v>1</v>
      </c>
      <c r="E160" t="s">
        <v>2135</v>
      </c>
      <c r="X160" s="33" t="s">
        <v>612</v>
      </c>
      <c r="Y160" s="33" t="s">
        <v>2093</v>
      </c>
      <c r="Z160">
        <f>COUNTIF($X$2:$X$969,Tabla10[[#This Row],[Municipio Entidad]])</f>
        <v>1</v>
      </c>
    </row>
    <row r="161" spans="1:26" x14ac:dyDescent="0.25">
      <c r="A161" t="s">
        <v>2132</v>
      </c>
      <c r="B161" t="s">
        <v>1232</v>
      </c>
      <c r="C161" t="s">
        <v>1205</v>
      </c>
      <c r="D161">
        <f>COUNTIF(Tabla210[MUNICIPIO],Tabla210[[#This Row],[MUNICIPIO]])</f>
        <v>1</v>
      </c>
      <c r="E161" t="s">
        <v>2135</v>
      </c>
      <c r="X161" s="32" t="s">
        <v>1307</v>
      </c>
      <c r="Y161" s="32" t="s">
        <v>2100</v>
      </c>
      <c r="Z161">
        <f>COUNTIF($X$2:$X$969,Tabla10[[#This Row],[Municipio Entidad]])</f>
        <v>1</v>
      </c>
    </row>
    <row r="162" spans="1:26" x14ac:dyDescent="0.25">
      <c r="A162" t="s">
        <v>2132</v>
      </c>
      <c r="B162" t="s">
        <v>1232</v>
      </c>
      <c r="C162" t="s">
        <v>1117</v>
      </c>
      <c r="D162">
        <f>COUNTIF(Tabla210[MUNICIPIO],Tabla210[[#This Row],[MUNICIPIO]])</f>
        <v>2</v>
      </c>
      <c r="E162" t="s">
        <v>2135</v>
      </c>
      <c r="X162" s="32" t="s">
        <v>573</v>
      </c>
      <c r="Y162" s="32" t="s">
        <v>2091</v>
      </c>
      <c r="Z162">
        <f>COUNTIF($X$2:$X$969,Tabla10[[#This Row],[Municipio Entidad]])</f>
        <v>1</v>
      </c>
    </row>
    <row r="163" spans="1:26" x14ac:dyDescent="0.25">
      <c r="A163" t="s">
        <v>2132</v>
      </c>
      <c r="B163" t="s">
        <v>1232</v>
      </c>
      <c r="C163" t="s">
        <v>1206</v>
      </c>
      <c r="D163">
        <f>COUNTIF(Tabla210[MUNICIPIO],Tabla210[[#This Row],[MUNICIPIO]])</f>
        <v>1</v>
      </c>
      <c r="E163" t="s">
        <v>2135</v>
      </c>
      <c r="X163" s="32" t="s">
        <v>1278</v>
      </c>
      <c r="Y163" s="32" t="s">
        <v>2089</v>
      </c>
      <c r="Z163">
        <f>COUNTIF($X$2:$X$969,Tabla10[[#This Row],[Municipio Entidad]])</f>
        <v>1</v>
      </c>
    </row>
    <row r="164" spans="1:26" x14ac:dyDescent="0.25">
      <c r="A164" t="s">
        <v>2132</v>
      </c>
      <c r="B164" t="s">
        <v>1233</v>
      </c>
      <c r="C164" t="s">
        <v>1207</v>
      </c>
      <c r="D164">
        <f>COUNTIF(Tabla210[MUNICIPIO],Tabla210[[#This Row],[MUNICIPIO]])</f>
        <v>1</v>
      </c>
      <c r="E164" t="s">
        <v>2135</v>
      </c>
      <c r="X164" s="33" t="s">
        <v>21</v>
      </c>
      <c r="Y164" s="33" t="s">
        <v>2082</v>
      </c>
      <c r="Z164">
        <f>COUNTIF($X$2:$X$969,Tabla10[[#This Row],[Municipio Entidad]])</f>
        <v>1</v>
      </c>
    </row>
    <row r="165" spans="1:26" x14ac:dyDescent="0.25">
      <c r="A165" t="s">
        <v>2132</v>
      </c>
      <c r="B165" t="s">
        <v>1233</v>
      </c>
      <c r="C165" t="s">
        <v>1208</v>
      </c>
      <c r="D165">
        <f>COUNTIF(Tabla210[MUNICIPIO],Tabla210[[#This Row],[MUNICIPIO]])</f>
        <v>1</v>
      </c>
      <c r="E165" t="s">
        <v>2138</v>
      </c>
      <c r="X165" s="32" t="s">
        <v>958</v>
      </c>
      <c r="Y165" s="32" t="s">
        <v>2084</v>
      </c>
      <c r="Z165">
        <f>COUNTIF($X$2:$X$969,Tabla10[[#This Row],[Municipio Entidad]])</f>
        <v>1</v>
      </c>
    </row>
    <row r="166" spans="1:26" x14ac:dyDescent="0.25">
      <c r="A166" t="s">
        <v>2132</v>
      </c>
      <c r="B166" t="s">
        <v>1233</v>
      </c>
      <c r="C166" t="s">
        <v>1209</v>
      </c>
      <c r="D166">
        <f>COUNTIF(Tabla210[MUNICIPIO],Tabla210[[#This Row],[MUNICIPIO]])</f>
        <v>1</v>
      </c>
      <c r="E166" t="s">
        <v>2135</v>
      </c>
      <c r="X166" s="32" t="s">
        <v>827</v>
      </c>
      <c r="Y166" s="32" t="s">
        <v>744</v>
      </c>
      <c r="Z166">
        <f>COUNTIF($X$2:$X$969,Tabla10[[#This Row],[Municipio Entidad]])</f>
        <v>1</v>
      </c>
    </row>
    <row r="167" spans="1:26" x14ac:dyDescent="0.25">
      <c r="A167" t="s">
        <v>2132</v>
      </c>
      <c r="B167" t="s">
        <v>1233</v>
      </c>
      <c r="C167" t="s">
        <v>1210</v>
      </c>
      <c r="D167">
        <f>COUNTIF(Tabla210[MUNICIPIO],Tabla210[[#This Row],[MUNICIPIO]])</f>
        <v>1</v>
      </c>
      <c r="E167" t="s">
        <v>2135</v>
      </c>
      <c r="X167" s="32" t="s">
        <v>131</v>
      </c>
      <c r="Y167" s="32" t="s">
        <v>684</v>
      </c>
      <c r="Z167">
        <f>COUNTIF($X$2:$X$969,Tabla10[[#This Row],[Municipio Entidad]])</f>
        <v>1</v>
      </c>
    </row>
    <row r="168" spans="1:26" x14ac:dyDescent="0.25">
      <c r="A168" t="s">
        <v>2133</v>
      </c>
      <c r="B168" t="s">
        <v>1216</v>
      </c>
      <c r="C168" t="s">
        <v>1211</v>
      </c>
      <c r="D168">
        <f>COUNTIF(Tabla210[MUNICIPIO],Tabla210[[#This Row],[MUNICIPIO]])</f>
        <v>1</v>
      </c>
      <c r="E168" t="s">
        <v>2135</v>
      </c>
      <c r="X168" s="32" t="s">
        <v>512</v>
      </c>
      <c r="Y168" s="32" t="s">
        <v>2084</v>
      </c>
      <c r="Z168">
        <f>COUNTIF($X$2:$X$969,Tabla10[[#This Row],[Municipio Entidad]])</f>
        <v>1</v>
      </c>
    </row>
    <row r="169" spans="1:26" x14ac:dyDescent="0.25">
      <c r="A169" t="s">
        <v>2133</v>
      </c>
      <c r="B169" t="s">
        <v>1216</v>
      </c>
      <c r="C169" t="s">
        <v>1212</v>
      </c>
      <c r="D169">
        <f>COUNTIF(Tabla210[MUNICIPIO],Tabla210[[#This Row],[MUNICIPIO]])</f>
        <v>1</v>
      </c>
      <c r="E169" t="s">
        <v>2135</v>
      </c>
      <c r="X169" s="32" t="s">
        <v>889</v>
      </c>
      <c r="Y169" s="32" t="s">
        <v>2085</v>
      </c>
      <c r="Z169">
        <f>COUNTIF($X$2:$X$969,Tabla10[[#This Row],[Municipio Entidad]])</f>
        <v>1</v>
      </c>
    </row>
    <row r="170" spans="1:26" x14ac:dyDescent="0.25">
      <c r="A170" t="s">
        <v>2133</v>
      </c>
      <c r="B170" t="s">
        <v>1216</v>
      </c>
      <c r="C170" t="s">
        <v>1213</v>
      </c>
      <c r="D170">
        <f>COUNTIF(Tabla210[MUNICIPIO],Tabla210[[#This Row],[MUNICIPIO]])</f>
        <v>1</v>
      </c>
      <c r="E170" t="s">
        <v>2135</v>
      </c>
      <c r="X170" s="32" t="s">
        <v>930</v>
      </c>
      <c r="Y170" s="32" t="s">
        <v>45</v>
      </c>
      <c r="Z170">
        <f>COUNTIF($X$2:$X$969,Tabla10[[#This Row],[Municipio Entidad]])</f>
        <v>1</v>
      </c>
    </row>
    <row r="171" spans="1:26" x14ac:dyDescent="0.25">
      <c r="A171" t="s">
        <v>2133</v>
      </c>
      <c r="B171" t="s">
        <v>1218</v>
      </c>
      <c r="C171" t="s">
        <v>1214</v>
      </c>
      <c r="D171">
        <f>COUNTIF(Tabla210[MUNICIPIO],Tabla210[[#This Row],[MUNICIPIO]])</f>
        <v>1</v>
      </c>
      <c r="X171" s="33" t="s">
        <v>1290</v>
      </c>
      <c r="Y171" s="33" t="s">
        <v>2083</v>
      </c>
      <c r="Z171">
        <f>COUNTIF($X$2:$X$969,Tabla10[[#This Row],[Municipio Entidad]])</f>
        <v>1</v>
      </c>
    </row>
    <row r="172" spans="1:26" x14ac:dyDescent="0.25">
      <c r="X172" s="32" t="s">
        <v>574</v>
      </c>
      <c r="Y172" s="32" t="s">
        <v>2091</v>
      </c>
      <c r="Z172">
        <f>COUNTIF($X$2:$X$969,Tabla10[[#This Row],[Municipio Entidad]])</f>
        <v>1</v>
      </c>
    </row>
    <row r="173" spans="1:26" x14ac:dyDescent="0.25">
      <c r="X173" s="32" t="s">
        <v>959</v>
      </c>
      <c r="Y173" s="32" t="s">
        <v>2084</v>
      </c>
      <c r="Z173">
        <f>COUNTIF($X$2:$X$969,Tabla10[[#This Row],[Municipio Entidad]])</f>
        <v>1</v>
      </c>
    </row>
    <row r="174" spans="1:26" x14ac:dyDescent="0.25">
      <c r="X174" s="33" t="s">
        <v>513</v>
      </c>
      <c r="Y174" s="33" t="s">
        <v>2084</v>
      </c>
      <c r="Z174">
        <f>COUNTIF($X$2:$X$969,Tabla10[[#This Row],[Municipio Entidad]])</f>
        <v>1</v>
      </c>
    </row>
    <row r="175" spans="1:26" x14ac:dyDescent="0.25">
      <c r="X175" s="33" t="s">
        <v>843</v>
      </c>
      <c r="Y175" s="33" t="s">
        <v>2086</v>
      </c>
      <c r="Z175">
        <f>COUNTIF($X$2:$X$969,Tabla10[[#This Row],[Municipio Entidad]])</f>
        <v>1</v>
      </c>
    </row>
    <row r="176" spans="1:26" x14ac:dyDescent="0.25">
      <c r="X176" s="32" t="s">
        <v>1297</v>
      </c>
      <c r="Y176" s="32" t="s">
        <v>2094</v>
      </c>
      <c r="Z176">
        <f>COUNTIF($X$2:$X$969,Tabla10[[#This Row],[Municipio Entidad]])</f>
        <v>1</v>
      </c>
    </row>
    <row r="177" spans="24:26" x14ac:dyDescent="0.25">
      <c r="X177" s="32" t="s">
        <v>712</v>
      </c>
      <c r="Y177" s="32" t="s">
        <v>2082</v>
      </c>
      <c r="Z177">
        <f>COUNTIF($X$2:$X$969,Tabla10[[#This Row],[Municipio Entidad]])</f>
        <v>1</v>
      </c>
    </row>
    <row r="178" spans="24:26" x14ac:dyDescent="0.25">
      <c r="X178" s="33" t="s">
        <v>514</v>
      </c>
      <c r="Y178" s="33" t="s">
        <v>2084</v>
      </c>
      <c r="Z178">
        <f>COUNTIF($X$2:$X$969,Tabla10[[#This Row],[Municipio Entidad]])</f>
        <v>1</v>
      </c>
    </row>
    <row r="179" spans="24:26" x14ac:dyDescent="0.25">
      <c r="X179" s="33" t="s">
        <v>828</v>
      </c>
      <c r="Y179" s="33" t="s">
        <v>744</v>
      </c>
      <c r="Z179">
        <f>COUNTIF($X$2:$X$969,Tabla10[[#This Row],[Municipio Entidad]])</f>
        <v>1</v>
      </c>
    </row>
    <row r="180" spans="24:26" x14ac:dyDescent="0.25">
      <c r="X180" s="33" t="s">
        <v>248</v>
      </c>
      <c r="Y180" s="33" t="s">
        <v>2097</v>
      </c>
      <c r="Z180">
        <f>COUNTIF($X$2:$X$969,Tabla10[[#This Row],[Municipio Entidad]])</f>
        <v>1</v>
      </c>
    </row>
    <row r="181" spans="24:26" x14ac:dyDescent="0.25">
      <c r="X181" s="33" t="s">
        <v>944</v>
      </c>
      <c r="Y181" s="33" t="s">
        <v>2098</v>
      </c>
      <c r="Z181">
        <f>COUNTIF($X$2:$X$969,Tabla10[[#This Row],[Municipio Entidad]])</f>
        <v>1</v>
      </c>
    </row>
    <row r="182" spans="24:26" x14ac:dyDescent="0.25">
      <c r="X182" s="33" t="s">
        <v>132</v>
      </c>
      <c r="Y182" s="33" t="s">
        <v>684</v>
      </c>
      <c r="Z182">
        <f>COUNTIF($X$2:$X$969,Tabla10[[#This Row],[Municipio Entidad]])</f>
        <v>1</v>
      </c>
    </row>
    <row r="183" spans="24:26" x14ac:dyDescent="0.25">
      <c r="X183" s="33" t="s">
        <v>795</v>
      </c>
      <c r="Y183" s="33" t="s">
        <v>14</v>
      </c>
      <c r="Z183">
        <f>COUNTIF($X$2:$X$969,Tabla10[[#This Row],[Municipio Entidad]])</f>
        <v>1</v>
      </c>
    </row>
    <row r="184" spans="24:26" x14ac:dyDescent="0.25">
      <c r="X184" s="33" t="s">
        <v>829</v>
      </c>
      <c r="Y184" s="33" t="s">
        <v>744</v>
      </c>
      <c r="Z184">
        <f>COUNTIF($X$2:$X$969,Tabla10[[#This Row],[Municipio Entidad]])</f>
        <v>1</v>
      </c>
    </row>
    <row r="185" spans="24:26" x14ac:dyDescent="0.25">
      <c r="X185" s="33" t="s">
        <v>285</v>
      </c>
      <c r="Y185" s="33" t="s">
        <v>2086</v>
      </c>
      <c r="Z185">
        <f>COUNTIF($X$2:$X$969,Tabla10[[#This Row],[Municipio Entidad]])</f>
        <v>1</v>
      </c>
    </row>
    <row r="186" spans="24:26" x14ac:dyDescent="0.25">
      <c r="X186" s="32" t="s">
        <v>761</v>
      </c>
      <c r="Y186" s="32" t="s">
        <v>684</v>
      </c>
      <c r="Z186">
        <f>COUNTIF($X$2:$X$969,Tabla10[[#This Row],[Municipio Entidad]])</f>
        <v>1</v>
      </c>
    </row>
    <row r="187" spans="24:26" x14ac:dyDescent="0.25">
      <c r="X187" s="32" t="s">
        <v>1270</v>
      </c>
      <c r="Y187" s="32" t="s">
        <v>684</v>
      </c>
      <c r="Z187">
        <f>COUNTIF($X$2:$X$969,Tabla10[[#This Row],[Municipio Entidad]])</f>
        <v>1</v>
      </c>
    </row>
    <row r="188" spans="24:26" x14ac:dyDescent="0.25">
      <c r="X188" s="33" t="s">
        <v>822</v>
      </c>
      <c r="Y188" s="33" t="s">
        <v>2097</v>
      </c>
      <c r="Z188">
        <f>COUNTIF($X$2:$X$969,Tabla10[[#This Row],[Municipio Entidad]])</f>
        <v>1</v>
      </c>
    </row>
    <row r="189" spans="24:26" x14ac:dyDescent="0.25">
      <c r="X189" s="33" t="s">
        <v>133</v>
      </c>
      <c r="Y189" s="33" t="s">
        <v>684</v>
      </c>
      <c r="Z189">
        <f>COUNTIF($X$2:$X$969,Tabla10[[#This Row],[Municipio Entidad]])</f>
        <v>1</v>
      </c>
    </row>
    <row r="190" spans="24:26" x14ac:dyDescent="0.25">
      <c r="X190" s="33" t="s">
        <v>945</v>
      </c>
      <c r="Y190" s="33" t="s">
        <v>2098</v>
      </c>
      <c r="Z190">
        <f>COUNTIF($X$2:$X$969,Tabla10[[#This Row],[Municipio Entidad]])</f>
        <v>1</v>
      </c>
    </row>
    <row r="191" spans="24:26" x14ac:dyDescent="0.25">
      <c r="X191" s="33" t="s">
        <v>135</v>
      </c>
      <c r="Y191" s="33" t="s">
        <v>684</v>
      </c>
      <c r="Z191">
        <f>COUNTIF($X$2:$X$969,Tabla10[[#This Row],[Municipio Entidad]])</f>
        <v>1</v>
      </c>
    </row>
    <row r="192" spans="24:26" x14ac:dyDescent="0.25">
      <c r="X192" s="32" t="s">
        <v>1029</v>
      </c>
      <c r="Y192" s="32" t="s">
        <v>684</v>
      </c>
      <c r="Z192">
        <f>COUNTIF($X$2:$X$969,Tabla10[[#This Row],[Municipio Entidad]])</f>
        <v>1</v>
      </c>
    </row>
    <row r="193" spans="24:26" x14ac:dyDescent="0.25">
      <c r="X193" s="33" t="s">
        <v>844</v>
      </c>
      <c r="Y193" s="33" t="s">
        <v>2086</v>
      </c>
      <c r="Z193">
        <f>COUNTIF($X$2:$X$969,Tabla10[[#This Row],[Municipio Entidad]])</f>
        <v>1</v>
      </c>
    </row>
    <row r="194" spans="24:26" x14ac:dyDescent="0.25">
      <c r="X194" s="33" t="s">
        <v>845</v>
      </c>
      <c r="Y194" s="33" t="s">
        <v>2086</v>
      </c>
      <c r="Z194">
        <f>COUNTIF($X$2:$X$969,Tabla10[[#This Row],[Municipio Entidad]])</f>
        <v>1</v>
      </c>
    </row>
    <row r="195" spans="24:26" x14ac:dyDescent="0.25">
      <c r="X195" s="33" t="s">
        <v>98</v>
      </c>
      <c r="Y195" s="33" t="s">
        <v>746</v>
      </c>
      <c r="Z195">
        <f>COUNTIF($X$2:$X$969,Tabla10[[#This Row],[Municipio Entidad]])</f>
        <v>1</v>
      </c>
    </row>
    <row r="196" spans="24:26" x14ac:dyDescent="0.25">
      <c r="X196" s="33" t="s">
        <v>910</v>
      </c>
      <c r="Y196" s="33" t="s">
        <v>2094</v>
      </c>
      <c r="Z196">
        <f>COUNTIF($X$2:$X$969,Tabla10[[#This Row],[Municipio Entidad]])</f>
        <v>1</v>
      </c>
    </row>
    <row r="197" spans="24:26" x14ac:dyDescent="0.25">
      <c r="X197" s="33" t="s">
        <v>830</v>
      </c>
      <c r="Y197" s="33" t="s">
        <v>744</v>
      </c>
      <c r="Z197">
        <f>COUNTIF($X$2:$X$969,Tabla10[[#This Row],[Municipio Entidad]])</f>
        <v>1</v>
      </c>
    </row>
    <row r="198" spans="24:26" x14ac:dyDescent="0.25">
      <c r="X198" s="33" t="s">
        <v>1030</v>
      </c>
      <c r="Y198" s="33" t="s">
        <v>684</v>
      </c>
      <c r="Z198">
        <f>COUNTIF($X$2:$X$969,Tabla10[[#This Row],[Municipio Entidad]])</f>
        <v>1</v>
      </c>
    </row>
    <row r="199" spans="24:26" x14ac:dyDescent="0.25">
      <c r="X199" s="32" t="s">
        <v>515</v>
      </c>
      <c r="Y199" s="32" t="s">
        <v>2084</v>
      </c>
      <c r="Z199">
        <f>COUNTIF($X$2:$X$969,Tabla10[[#This Row],[Municipio Entidad]])</f>
        <v>1</v>
      </c>
    </row>
    <row r="200" spans="24:26" x14ac:dyDescent="0.25">
      <c r="X200" s="32" t="s">
        <v>490</v>
      </c>
      <c r="Y200" s="32" t="s">
        <v>2099</v>
      </c>
      <c r="Z200">
        <f>COUNTIF($X$2:$X$969,Tabla10[[#This Row],[Municipio Entidad]])</f>
        <v>1</v>
      </c>
    </row>
    <row r="201" spans="24:26" x14ac:dyDescent="0.25">
      <c r="X201" s="33" t="s">
        <v>22</v>
      </c>
      <c r="Y201" s="33" t="s">
        <v>2082</v>
      </c>
      <c r="Z201">
        <f>COUNTIF($X$2:$X$969,Tabla10[[#This Row],[Municipio Entidad]])</f>
        <v>1</v>
      </c>
    </row>
    <row r="202" spans="24:26" x14ac:dyDescent="0.25">
      <c r="X202" s="33" t="s">
        <v>708</v>
      </c>
      <c r="Y202" s="33" t="s">
        <v>2082</v>
      </c>
      <c r="Z202">
        <f>COUNTIF($X$2:$X$969,Tabla10[[#This Row],[Municipio Entidad]])</f>
        <v>1</v>
      </c>
    </row>
    <row r="203" spans="24:26" x14ac:dyDescent="0.25">
      <c r="X203" s="33" t="s">
        <v>99</v>
      </c>
      <c r="Y203" s="33" t="s">
        <v>746</v>
      </c>
      <c r="Z203">
        <f>COUNTIF($X$2:$X$969,Tabla10[[#This Row],[Municipio Entidad]])</f>
        <v>1</v>
      </c>
    </row>
    <row r="204" spans="24:26" x14ac:dyDescent="0.25">
      <c r="X204" s="33" t="s">
        <v>713</v>
      </c>
      <c r="Y204" s="33" t="s">
        <v>2082</v>
      </c>
      <c r="Z204">
        <f>COUNTIF($X$2:$X$969,Tabla10[[#This Row],[Municipio Entidad]])</f>
        <v>1</v>
      </c>
    </row>
    <row r="205" spans="24:26" x14ac:dyDescent="0.25">
      <c r="X205" s="32" t="s">
        <v>575</v>
      </c>
      <c r="Y205" s="32" t="s">
        <v>2091</v>
      </c>
      <c r="Z205">
        <f>COUNTIF($X$2:$X$969,Tabla10[[#This Row],[Municipio Entidad]])</f>
        <v>1</v>
      </c>
    </row>
    <row r="206" spans="24:26" x14ac:dyDescent="0.25">
      <c r="X206" s="32" t="s">
        <v>286</v>
      </c>
      <c r="Y206" s="32" t="s">
        <v>2086</v>
      </c>
      <c r="Z206">
        <f>COUNTIF($X$2:$X$969,Tabla10[[#This Row],[Municipio Entidad]])</f>
        <v>1</v>
      </c>
    </row>
    <row r="207" spans="24:26" x14ac:dyDescent="0.25">
      <c r="X207" s="32" t="s">
        <v>358</v>
      </c>
      <c r="Y207" s="32" t="s">
        <v>2087</v>
      </c>
      <c r="Z207">
        <f>COUNTIF($X$2:$X$969,Tabla10[[#This Row],[Municipio Entidad]])</f>
        <v>1</v>
      </c>
    </row>
    <row r="208" spans="24:26" x14ac:dyDescent="0.25">
      <c r="X208" s="33" t="s">
        <v>928</v>
      </c>
      <c r="Y208" s="33" t="s">
        <v>2092</v>
      </c>
      <c r="Z208">
        <f>COUNTIF($X$2:$X$969,Tabla10[[#This Row],[Municipio Entidad]])</f>
        <v>2</v>
      </c>
    </row>
    <row r="209" spans="24:26" x14ac:dyDescent="0.25">
      <c r="X209" s="33" t="s">
        <v>928</v>
      </c>
      <c r="Y209" s="33" t="s">
        <v>45</v>
      </c>
      <c r="Z209">
        <f>COUNTIF($X$2:$X$969,Tabla10[[#This Row],[Municipio Entidad]])</f>
        <v>2</v>
      </c>
    </row>
    <row r="210" spans="24:26" x14ac:dyDescent="0.25">
      <c r="X210" s="32" t="s">
        <v>1308</v>
      </c>
      <c r="Y210" s="32" t="s">
        <v>241</v>
      </c>
      <c r="Z210">
        <f>COUNTIF($X$2:$X$969,Tabla10[[#This Row],[Municipio Entidad]])</f>
        <v>1</v>
      </c>
    </row>
    <row r="211" spans="24:26" x14ac:dyDescent="0.25">
      <c r="X211" s="33" t="s">
        <v>1031</v>
      </c>
      <c r="Y211" s="33" t="s">
        <v>684</v>
      </c>
      <c r="Z211">
        <f>COUNTIF($X$2:$X$969,Tabla10[[#This Row],[Municipio Entidad]])</f>
        <v>1</v>
      </c>
    </row>
    <row r="212" spans="24:26" x14ac:dyDescent="0.25">
      <c r="X212" s="33" t="s">
        <v>680</v>
      </c>
      <c r="Y212" s="33" t="s">
        <v>2082</v>
      </c>
      <c r="Z212">
        <f>COUNTIF($X$2:$X$969,Tabla10[[#This Row],[Municipio Entidad]])</f>
        <v>2</v>
      </c>
    </row>
    <row r="213" spans="24:26" x14ac:dyDescent="0.25">
      <c r="X213" s="32" t="s">
        <v>680</v>
      </c>
      <c r="Y213" s="32" t="s">
        <v>2084</v>
      </c>
      <c r="Z213">
        <f>COUNTIF($X$2:$X$969,Tabla10[[#This Row],[Municipio Entidad]])</f>
        <v>2</v>
      </c>
    </row>
    <row r="214" spans="24:26" x14ac:dyDescent="0.25">
      <c r="X214" s="33" t="s">
        <v>23</v>
      </c>
      <c r="Y214" s="33" t="s">
        <v>2082</v>
      </c>
      <c r="Z214">
        <f>COUNTIF($X$2:$X$969,Tabla10[[#This Row],[Municipio Entidad]])</f>
        <v>2</v>
      </c>
    </row>
    <row r="215" spans="24:26" x14ac:dyDescent="0.25">
      <c r="X215" s="33" t="s">
        <v>23</v>
      </c>
      <c r="Y215" s="33" t="s">
        <v>2094</v>
      </c>
      <c r="Z215">
        <f>COUNTIF($X$2:$X$969,Tabla10[[#This Row],[Municipio Entidad]])</f>
        <v>2</v>
      </c>
    </row>
    <row r="216" spans="24:26" x14ac:dyDescent="0.25">
      <c r="X216" s="33" t="s">
        <v>344</v>
      </c>
      <c r="Y216" s="33" t="s">
        <v>2085</v>
      </c>
      <c r="Z216">
        <f>COUNTIF($X$2:$X$969,Tabla10[[#This Row],[Municipio Entidad]])</f>
        <v>1</v>
      </c>
    </row>
    <row r="217" spans="24:26" x14ac:dyDescent="0.25">
      <c r="X217" s="33" t="s">
        <v>516</v>
      </c>
      <c r="Y217" s="33" t="s">
        <v>2084</v>
      </c>
      <c r="Z217">
        <f>COUNTIF($X$2:$X$969,Tabla10[[#This Row],[Municipio Entidad]])</f>
        <v>1</v>
      </c>
    </row>
    <row r="218" spans="24:26" x14ac:dyDescent="0.25">
      <c r="X218" s="32" t="s">
        <v>1276</v>
      </c>
      <c r="Y218" s="32" t="s">
        <v>45</v>
      </c>
      <c r="Z218">
        <f>COUNTIF($X$2:$X$969,Tabla10[[#This Row],[Municipio Entidad]])</f>
        <v>1</v>
      </c>
    </row>
    <row r="219" spans="24:26" x14ac:dyDescent="0.25">
      <c r="X219" s="33" t="s">
        <v>427</v>
      </c>
      <c r="Y219" s="33" t="s">
        <v>45</v>
      </c>
      <c r="Z219">
        <f>COUNTIF($X$2:$X$969,Tabla10[[#This Row],[Municipio Entidad]])</f>
        <v>1</v>
      </c>
    </row>
    <row r="220" spans="24:26" x14ac:dyDescent="0.25">
      <c r="X220" s="32" t="s">
        <v>961</v>
      </c>
      <c r="Y220" s="32" t="s">
        <v>2084</v>
      </c>
      <c r="Z220">
        <f>COUNTIF($X$2:$X$969,Tabla10[[#This Row],[Municipio Entidad]])</f>
        <v>1</v>
      </c>
    </row>
    <row r="221" spans="24:26" x14ac:dyDescent="0.25">
      <c r="X221" s="33" t="s">
        <v>24</v>
      </c>
      <c r="Y221" s="33" t="s">
        <v>2082</v>
      </c>
      <c r="Z221">
        <f>COUNTIF($X$2:$X$969,Tabla10[[#This Row],[Municipio Entidad]])</f>
        <v>1</v>
      </c>
    </row>
    <row r="222" spans="24:26" x14ac:dyDescent="0.25">
      <c r="X222" s="32" t="s">
        <v>744</v>
      </c>
      <c r="Y222" s="32" t="s">
        <v>45</v>
      </c>
      <c r="Z222">
        <f>COUNTIF($X$2:$X$969,Tabla10[[#This Row],[Municipio Entidad]])</f>
        <v>2</v>
      </c>
    </row>
    <row r="223" spans="24:26" x14ac:dyDescent="0.25">
      <c r="X223" s="33" t="s">
        <v>744</v>
      </c>
      <c r="Y223" s="33" t="s">
        <v>2099</v>
      </c>
      <c r="Z223">
        <f>COUNTIF($X$2:$X$969,Tabla10[[#This Row],[Municipio Entidad]])</f>
        <v>2</v>
      </c>
    </row>
    <row r="224" spans="24:26" x14ac:dyDescent="0.25">
      <c r="X224" s="33" t="s">
        <v>228</v>
      </c>
      <c r="Y224" s="33" t="s">
        <v>2088</v>
      </c>
      <c r="Z224">
        <f>COUNTIF($X$2:$X$969,Tabla10[[#This Row],[Municipio Entidad]])</f>
        <v>1</v>
      </c>
    </row>
    <row r="225" spans="24:26" x14ac:dyDescent="0.25">
      <c r="X225" s="32" t="s">
        <v>517</v>
      </c>
      <c r="Y225" s="32" t="s">
        <v>2084</v>
      </c>
      <c r="Z225">
        <f>COUNTIF($X$2:$X$969,Tabla10[[#This Row],[Municipio Entidad]])</f>
        <v>1</v>
      </c>
    </row>
    <row r="226" spans="24:26" x14ac:dyDescent="0.25">
      <c r="X226" s="32" t="s">
        <v>553</v>
      </c>
      <c r="Y226" s="32" t="s">
        <v>241</v>
      </c>
      <c r="Z226">
        <f>COUNTIF($X$2:$X$969,Tabla10[[#This Row],[Municipio Entidad]])</f>
        <v>1</v>
      </c>
    </row>
    <row r="227" spans="24:26" x14ac:dyDescent="0.25">
      <c r="X227" s="32" t="s">
        <v>137</v>
      </c>
      <c r="Y227" s="32" t="s">
        <v>684</v>
      </c>
      <c r="Z227">
        <f>COUNTIF($X$2:$X$969,Tabla10[[#This Row],[Municipio Entidad]])</f>
        <v>1</v>
      </c>
    </row>
    <row r="228" spans="24:26" x14ac:dyDescent="0.25">
      <c r="X228" s="33" t="s">
        <v>287</v>
      </c>
      <c r="Y228" s="33" t="s">
        <v>2086</v>
      </c>
      <c r="Z228">
        <f>COUNTIF($X$2:$X$969,Tabla10[[#This Row],[Municipio Entidad]])</f>
        <v>1</v>
      </c>
    </row>
    <row r="229" spans="24:26" x14ac:dyDescent="0.25">
      <c r="X229" s="32" t="s">
        <v>264</v>
      </c>
      <c r="Y229" s="32" t="s">
        <v>744</v>
      </c>
      <c r="Z229">
        <f>COUNTIF($X$2:$X$969,Tabla10[[#This Row],[Municipio Entidad]])</f>
        <v>1</v>
      </c>
    </row>
    <row r="230" spans="24:26" x14ac:dyDescent="0.25">
      <c r="X230" s="33" t="s">
        <v>762</v>
      </c>
      <c r="Y230" s="33" t="s">
        <v>684</v>
      </c>
      <c r="Z230">
        <f>COUNTIF($X$2:$X$969,Tabla10[[#This Row],[Municipio Entidad]])</f>
        <v>1</v>
      </c>
    </row>
    <row r="231" spans="24:26" x14ac:dyDescent="0.25">
      <c r="X231" s="33" t="s">
        <v>554</v>
      </c>
      <c r="Y231" s="33" t="s">
        <v>241</v>
      </c>
      <c r="Z231">
        <f>COUNTIF($X$2:$X$969,Tabla10[[#This Row],[Municipio Entidad]])</f>
        <v>1</v>
      </c>
    </row>
    <row r="232" spans="24:26" x14ac:dyDescent="0.25">
      <c r="X232" s="32" t="s">
        <v>576</v>
      </c>
      <c r="Y232" s="32" t="s">
        <v>2091</v>
      </c>
      <c r="Z232">
        <f>COUNTIF($X$2:$X$969,Tabla10[[#This Row],[Municipio Entidad]])</f>
        <v>1</v>
      </c>
    </row>
    <row r="233" spans="24:26" x14ac:dyDescent="0.25">
      <c r="X233" s="33" t="s">
        <v>635</v>
      </c>
      <c r="Y233" s="33" t="s">
        <v>633</v>
      </c>
      <c r="Z233">
        <f>COUNTIF($X$2:$X$969,Tabla10[[#This Row],[Municipio Entidad]])</f>
        <v>1</v>
      </c>
    </row>
    <row r="234" spans="24:26" x14ac:dyDescent="0.25">
      <c r="X234" s="32" t="s">
        <v>1267</v>
      </c>
      <c r="Y234" s="32" t="s">
        <v>45</v>
      </c>
      <c r="Z234">
        <f>COUNTIF($X$2:$X$969,Tabla10[[#This Row],[Municipio Entidad]])</f>
        <v>1</v>
      </c>
    </row>
    <row r="235" spans="24:26" x14ac:dyDescent="0.25">
      <c r="X235" s="32" t="s">
        <v>763</v>
      </c>
      <c r="Y235" s="32" t="s">
        <v>684</v>
      </c>
      <c r="Z235">
        <f>COUNTIF($X$2:$X$969,Tabla10[[#This Row],[Municipio Entidad]])</f>
        <v>1</v>
      </c>
    </row>
    <row r="236" spans="24:26" x14ac:dyDescent="0.25">
      <c r="X236" s="33" t="s">
        <v>138</v>
      </c>
      <c r="Y236" s="33" t="s">
        <v>684</v>
      </c>
      <c r="Z236">
        <f>COUNTIF($X$2:$X$969,Tabla10[[#This Row],[Municipio Entidad]])</f>
        <v>1</v>
      </c>
    </row>
    <row r="237" spans="24:26" x14ac:dyDescent="0.25">
      <c r="X237" s="32" t="s">
        <v>846</v>
      </c>
      <c r="Y237" s="32" t="s">
        <v>2086</v>
      </c>
      <c r="Z237">
        <f>COUNTIF($X$2:$X$969,Tabla10[[#This Row],[Municipio Entidad]])</f>
        <v>1</v>
      </c>
    </row>
    <row r="238" spans="24:26" x14ac:dyDescent="0.25">
      <c r="X238" s="32" t="s">
        <v>940</v>
      </c>
      <c r="Y238" s="32" t="s">
        <v>2107</v>
      </c>
      <c r="Z238">
        <f>COUNTIF($X$2:$X$969,Tabla10[[#This Row],[Municipio Entidad]])</f>
        <v>1</v>
      </c>
    </row>
    <row r="239" spans="24:26" x14ac:dyDescent="0.25">
      <c r="X239" s="32" t="s">
        <v>465</v>
      </c>
      <c r="Y239" s="32" t="s">
        <v>2098</v>
      </c>
      <c r="Z239">
        <f>COUNTIF($X$2:$X$969,Tabla10[[#This Row],[Municipio Entidad]])</f>
        <v>1</v>
      </c>
    </row>
    <row r="240" spans="24:26" x14ac:dyDescent="0.25">
      <c r="X240" s="32" t="s">
        <v>408</v>
      </c>
      <c r="Y240" s="32" t="s">
        <v>2089</v>
      </c>
      <c r="Z240">
        <f>COUNTIF($X$2:$X$969,Tabla10[[#This Row],[Municipio Entidad]])</f>
        <v>1</v>
      </c>
    </row>
    <row r="241" spans="24:26" x14ac:dyDescent="0.25">
      <c r="X241" s="33" t="s">
        <v>661</v>
      </c>
      <c r="Y241" s="33" t="s">
        <v>2103</v>
      </c>
      <c r="Z241">
        <f>COUNTIF($X$2:$X$969,Tabla10[[#This Row],[Municipio Entidad]])</f>
        <v>1</v>
      </c>
    </row>
    <row r="242" spans="24:26" x14ac:dyDescent="0.25">
      <c r="X242" s="32" t="s">
        <v>429</v>
      </c>
      <c r="Y242" s="32" t="s">
        <v>45</v>
      </c>
      <c r="Z242">
        <f>COUNTIF($X$2:$X$969,Tabla10[[#This Row],[Municipio Entidad]])</f>
        <v>1</v>
      </c>
    </row>
    <row r="243" spans="24:26" x14ac:dyDescent="0.25">
      <c r="X243" s="33" t="s">
        <v>430</v>
      </c>
      <c r="Y243" s="33" t="s">
        <v>45</v>
      </c>
      <c r="Z243">
        <f>COUNTIF($X$2:$X$969,Tabla10[[#This Row],[Municipio Entidad]])</f>
        <v>1</v>
      </c>
    </row>
    <row r="244" spans="24:26" x14ac:dyDescent="0.25">
      <c r="X244" s="33" t="s">
        <v>577</v>
      </c>
      <c r="Y244" s="33" t="s">
        <v>2091</v>
      </c>
      <c r="Z244">
        <f>COUNTIF($X$2:$X$969,Tabla10[[#This Row],[Municipio Entidad]])</f>
        <v>1</v>
      </c>
    </row>
    <row r="245" spans="24:26" x14ac:dyDescent="0.25">
      <c r="X245" s="33" t="s">
        <v>216</v>
      </c>
      <c r="Y245" s="33" t="s">
        <v>2101</v>
      </c>
      <c r="Z245">
        <f>COUNTIF($X$2:$X$969,Tabla10[[#This Row],[Municipio Entidad]])</f>
        <v>1</v>
      </c>
    </row>
    <row r="246" spans="24:26" x14ac:dyDescent="0.25">
      <c r="X246" s="32" t="s">
        <v>962</v>
      </c>
      <c r="Y246" s="32" t="s">
        <v>2084</v>
      </c>
      <c r="Z246">
        <f>COUNTIF($X$2:$X$969,Tabla10[[#This Row],[Municipio Entidad]])</f>
        <v>1</v>
      </c>
    </row>
    <row r="247" spans="24:26" x14ac:dyDescent="0.25">
      <c r="X247" s="32" t="s">
        <v>823</v>
      </c>
      <c r="Y247" s="32" t="s">
        <v>2097</v>
      </c>
      <c r="Z247">
        <f>COUNTIF($X$2:$X$969,Tabla10[[#This Row],[Municipio Entidad]])</f>
        <v>1</v>
      </c>
    </row>
    <row r="248" spans="24:26" x14ac:dyDescent="0.25">
      <c r="X248" s="32" t="s">
        <v>25</v>
      </c>
      <c r="Y248" s="32" t="s">
        <v>2082</v>
      </c>
      <c r="Z248">
        <f>COUNTIF($X$2:$X$969,Tabla10[[#This Row],[Municipio Entidad]])</f>
        <v>1</v>
      </c>
    </row>
    <row r="249" spans="24:26" x14ac:dyDescent="0.25">
      <c r="X249" s="33" t="s">
        <v>613</v>
      </c>
      <c r="Y249" s="33" t="s">
        <v>2093</v>
      </c>
      <c r="Z249">
        <f>COUNTIF($X$2:$X$969,Tabla10[[#This Row],[Municipio Entidad]])</f>
        <v>1</v>
      </c>
    </row>
    <row r="250" spans="24:26" x14ac:dyDescent="0.25">
      <c r="X250" s="32" t="s">
        <v>379</v>
      </c>
      <c r="Y250" s="32" t="s">
        <v>2102</v>
      </c>
      <c r="Z250">
        <f>COUNTIF($X$2:$X$969,Tabla10[[#This Row],[Municipio Entidad]])</f>
        <v>1</v>
      </c>
    </row>
    <row r="251" spans="24:26" x14ac:dyDescent="0.25">
      <c r="X251" s="33" t="s">
        <v>907</v>
      </c>
      <c r="Y251" s="33" t="s">
        <v>2102</v>
      </c>
      <c r="Z251">
        <f>COUNTIF($X$2:$X$969,Tabla10[[#This Row],[Municipio Entidad]])</f>
        <v>1</v>
      </c>
    </row>
    <row r="252" spans="24:26" x14ac:dyDescent="0.25">
      <c r="X252" s="33" t="s">
        <v>1321</v>
      </c>
      <c r="Y252" s="33" t="s">
        <v>2106</v>
      </c>
      <c r="Z252">
        <f>COUNTIF($X$2:$X$969,Tabla10[[#This Row],[Municipio Entidad]])</f>
        <v>1</v>
      </c>
    </row>
    <row r="253" spans="24:26" x14ac:dyDescent="0.25">
      <c r="X253" s="32" t="s">
        <v>578</v>
      </c>
      <c r="Y253" s="32" t="s">
        <v>2091</v>
      </c>
      <c r="Z253">
        <f>COUNTIF($X$2:$X$969,Tabla10[[#This Row],[Municipio Entidad]])</f>
        <v>1</v>
      </c>
    </row>
    <row r="254" spans="24:26" x14ac:dyDescent="0.25">
      <c r="X254" s="32" t="s">
        <v>1288</v>
      </c>
      <c r="Y254" s="32" t="s">
        <v>2082</v>
      </c>
      <c r="Z254">
        <f>COUNTIF($X$2:$X$969,Tabla10[[#This Row],[Municipio Entidad]])</f>
        <v>1</v>
      </c>
    </row>
    <row r="255" spans="24:26" x14ac:dyDescent="0.25">
      <c r="X255" s="33" t="s">
        <v>498</v>
      </c>
      <c r="Y255" s="33" t="s">
        <v>210</v>
      </c>
      <c r="Z255">
        <f>COUNTIF($X$2:$X$969,Tabla10[[#This Row],[Municipio Entidad]])</f>
        <v>1</v>
      </c>
    </row>
    <row r="256" spans="24:26" x14ac:dyDescent="0.25">
      <c r="X256" s="33" t="s">
        <v>140</v>
      </c>
      <c r="Y256" s="33" t="s">
        <v>684</v>
      </c>
      <c r="Z256">
        <f>COUNTIF($X$2:$X$969,Tabla10[[#This Row],[Municipio Entidad]])</f>
        <v>1</v>
      </c>
    </row>
    <row r="257" spans="24:26" x14ac:dyDescent="0.25">
      <c r="X257" s="33" t="s">
        <v>466</v>
      </c>
      <c r="Y257" s="33" t="s">
        <v>2098</v>
      </c>
      <c r="Z257">
        <f>COUNTIF($X$2:$X$969,Tabla10[[#This Row],[Municipio Entidad]])</f>
        <v>1</v>
      </c>
    </row>
    <row r="258" spans="24:26" x14ac:dyDescent="0.25">
      <c r="X258" s="33" t="s">
        <v>714</v>
      </c>
      <c r="Y258" s="33" t="s">
        <v>2082</v>
      </c>
      <c r="Z258">
        <f>COUNTIF($X$2:$X$969,Tabla10[[#This Row],[Municipio Entidad]])</f>
        <v>1</v>
      </c>
    </row>
    <row r="259" spans="24:26" x14ac:dyDescent="0.25">
      <c r="X259" s="33" t="s">
        <v>996</v>
      </c>
      <c r="Y259" s="33" t="s">
        <v>2093</v>
      </c>
      <c r="Z259">
        <f>COUNTIF($X$2:$X$969,Tabla10[[#This Row],[Municipio Entidad]])</f>
        <v>1</v>
      </c>
    </row>
    <row r="260" spans="24:26" x14ac:dyDescent="0.25">
      <c r="X260" s="33" t="s">
        <v>26</v>
      </c>
      <c r="Y260" s="33" t="s">
        <v>2082</v>
      </c>
      <c r="Z260">
        <f>COUNTIF($X$2:$X$969,Tabla10[[#This Row],[Municipio Entidad]])</f>
        <v>1</v>
      </c>
    </row>
    <row r="261" spans="24:26" x14ac:dyDescent="0.25">
      <c r="X261" s="33" t="s">
        <v>391</v>
      </c>
      <c r="Y261" s="33" t="s">
        <v>2094</v>
      </c>
      <c r="Z261">
        <f>COUNTIF($X$2:$X$969,Tabla10[[#This Row],[Municipio Entidad]])</f>
        <v>1</v>
      </c>
    </row>
    <row r="262" spans="24:26" x14ac:dyDescent="0.25">
      <c r="X262" s="32" t="s">
        <v>614</v>
      </c>
      <c r="Y262" s="32" t="s">
        <v>2093</v>
      </c>
      <c r="Z262">
        <f>COUNTIF($X$2:$X$969,Tabla10[[#This Row],[Municipio Entidad]])</f>
        <v>1</v>
      </c>
    </row>
    <row r="263" spans="24:26" x14ac:dyDescent="0.25">
      <c r="X263" s="33" t="s">
        <v>887</v>
      </c>
      <c r="Y263" s="33" t="s">
        <v>2085</v>
      </c>
      <c r="Z263">
        <f>COUNTIF($X$2:$X$969,Tabla10[[#This Row],[Municipio Entidad]])</f>
        <v>1</v>
      </c>
    </row>
    <row r="264" spans="24:26" x14ac:dyDescent="0.25">
      <c r="X264" s="32" t="s">
        <v>467</v>
      </c>
      <c r="Y264" s="32" t="s">
        <v>2098</v>
      </c>
      <c r="Z264">
        <f>COUNTIF($X$2:$X$969,Tabla10[[#This Row],[Municipio Entidad]])</f>
        <v>1</v>
      </c>
    </row>
    <row r="265" spans="24:26" x14ac:dyDescent="0.25">
      <c r="X265" s="32" t="s">
        <v>345</v>
      </c>
      <c r="Y265" s="32" t="s">
        <v>2085</v>
      </c>
      <c r="Z265">
        <f>COUNTIF($X$2:$X$969,Tabla10[[#This Row],[Municipio Entidad]])</f>
        <v>1</v>
      </c>
    </row>
    <row r="266" spans="24:26" x14ac:dyDescent="0.25">
      <c r="X266" s="33" t="s">
        <v>963</v>
      </c>
      <c r="Y266" s="33" t="s">
        <v>2084</v>
      </c>
      <c r="Z266">
        <f>COUNTIF($X$2:$X$969,Tabla10[[#This Row],[Municipio Entidad]])</f>
        <v>1</v>
      </c>
    </row>
    <row r="267" spans="24:26" x14ac:dyDescent="0.25">
      <c r="X267" s="33" t="s">
        <v>19</v>
      </c>
      <c r="Y267" s="33" t="s">
        <v>2082</v>
      </c>
      <c r="Z267">
        <f>COUNTIF($X$2:$X$969,Tabla10[[#This Row],[Municipio Entidad]])</f>
        <v>1</v>
      </c>
    </row>
    <row r="268" spans="24:26" x14ac:dyDescent="0.25">
      <c r="X268" s="32" t="s">
        <v>431</v>
      </c>
      <c r="Y268" s="32" t="s">
        <v>45</v>
      </c>
      <c r="Z268">
        <f>COUNTIF($X$2:$X$969,Tabla10[[#This Row],[Municipio Entidad]])</f>
        <v>1</v>
      </c>
    </row>
    <row r="269" spans="24:26" x14ac:dyDescent="0.25">
      <c r="X269" s="32" t="s">
        <v>288</v>
      </c>
      <c r="Y269" s="32" t="s">
        <v>2086</v>
      </c>
      <c r="Z269">
        <f>COUNTIF($X$2:$X$969,Tabla10[[#This Row],[Municipio Entidad]])</f>
        <v>1</v>
      </c>
    </row>
    <row r="270" spans="24:26" x14ac:dyDescent="0.25">
      <c r="X270" s="33" t="s">
        <v>249</v>
      </c>
      <c r="Y270" s="33" t="s">
        <v>2097</v>
      </c>
      <c r="Z270">
        <f>COUNTIF($X$2:$X$969,Tabla10[[#This Row],[Municipio Entidad]])</f>
        <v>1</v>
      </c>
    </row>
    <row r="271" spans="24:26" x14ac:dyDescent="0.25">
      <c r="X271" s="33" t="s">
        <v>217</v>
      </c>
      <c r="Y271" s="33" t="s">
        <v>2101</v>
      </c>
      <c r="Z271">
        <f>COUNTIF($X$2:$X$969,Tabla10[[#This Row],[Municipio Entidad]])</f>
        <v>1</v>
      </c>
    </row>
    <row r="272" spans="24:26" x14ac:dyDescent="0.25">
      <c r="X272" s="33" t="s">
        <v>411</v>
      </c>
      <c r="Y272" s="33" t="s">
        <v>2089</v>
      </c>
      <c r="Z272">
        <f>COUNTIF($X$2:$X$969,Tabla10[[#This Row],[Municipio Entidad]])</f>
        <v>1</v>
      </c>
    </row>
    <row r="273" spans="24:26" x14ac:dyDescent="0.25">
      <c r="X273" s="32" t="s">
        <v>616</v>
      </c>
      <c r="Y273" s="32" t="s">
        <v>2093</v>
      </c>
      <c r="Z273">
        <f>COUNTIF($X$2:$X$969,Tabla10[[#This Row],[Municipio Entidad]])</f>
        <v>1</v>
      </c>
    </row>
    <row r="274" spans="24:26" x14ac:dyDescent="0.25">
      <c r="X274" s="33" t="s">
        <v>1253</v>
      </c>
      <c r="Y274" s="33" t="s">
        <v>2091</v>
      </c>
      <c r="Z274">
        <f>COUNTIF($X$2:$X$969,Tabla10[[#This Row],[Municipio Entidad]])</f>
        <v>1</v>
      </c>
    </row>
    <row r="275" spans="24:26" x14ac:dyDescent="0.25">
      <c r="X275" s="32" t="s">
        <v>142</v>
      </c>
      <c r="Y275" s="32" t="s">
        <v>684</v>
      </c>
      <c r="Z275">
        <f>COUNTIF($X$2:$X$969,Tabla10[[#This Row],[Municipio Entidad]])</f>
        <v>1</v>
      </c>
    </row>
    <row r="276" spans="24:26" x14ac:dyDescent="0.25">
      <c r="X276" s="33" t="s">
        <v>518</v>
      </c>
      <c r="Y276" s="33" t="s">
        <v>2084</v>
      </c>
      <c r="Z276">
        <f>COUNTIF($X$2:$X$969,Tabla10[[#This Row],[Municipio Entidad]])</f>
        <v>1</v>
      </c>
    </row>
    <row r="277" spans="24:26" x14ac:dyDescent="0.25">
      <c r="X277" s="33" t="s">
        <v>100</v>
      </c>
      <c r="Y277" s="33" t="s">
        <v>746</v>
      </c>
      <c r="Z277">
        <f>COUNTIF($X$2:$X$969,Tabla10[[#This Row],[Municipio Entidad]])</f>
        <v>2</v>
      </c>
    </row>
    <row r="278" spans="24:26" x14ac:dyDescent="0.25">
      <c r="X278" s="33" t="s">
        <v>100</v>
      </c>
      <c r="Y278" s="33" t="s">
        <v>2091</v>
      </c>
      <c r="Z278">
        <f>COUNTIF($X$2:$X$969,Tabla10[[#This Row],[Municipio Entidad]])</f>
        <v>2</v>
      </c>
    </row>
    <row r="279" spans="24:26" x14ac:dyDescent="0.25">
      <c r="X279" s="32" t="s">
        <v>1265</v>
      </c>
      <c r="Y279" s="32" t="s">
        <v>2091</v>
      </c>
      <c r="Z279">
        <f>COUNTIF($X$2:$X$969,Tabla10[[#This Row],[Municipio Entidad]])</f>
        <v>1</v>
      </c>
    </row>
    <row r="280" spans="24:26" x14ac:dyDescent="0.25">
      <c r="X280" s="32" t="s">
        <v>346</v>
      </c>
      <c r="Y280" s="32" t="s">
        <v>2085</v>
      </c>
      <c r="Z280">
        <f>COUNTIF($X$2:$X$969,Tabla10[[#This Row],[Municipio Entidad]])</f>
        <v>1</v>
      </c>
    </row>
    <row r="281" spans="24:26" x14ac:dyDescent="0.25">
      <c r="X281" s="32" t="s">
        <v>380</v>
      </c>
      <c r="Y281" s="32" t="s">
        <v>2102</v>
      </c>
      <c r="Z281">
        <f>COUNTIF($X$2:$X$969,Tabla10[[#This Row],[Municipio Entidad]])</f>
        <v>1</v>
      </c>
    </row>
    <row r="282" spans="24:26" x14ac:dyDescent="0.25">
      <c r="X282" s="32" t="s">
        <v>1262</v>
      </c>
      <c r="Y282" s="32" t="s">
        <v>2101</v>
      </c>
      <c r="Z282">
        <f>COUNTIF($X$2:$X$969,Tabla10[[#This Row],[Municipio Entidad]])</f>
        <v>1</v>
      </c>
    </row>
    <row r="283" spans="24:26" x14ac:dyDescent="0.25">
      <c r="X283" s="33" t="s">
        <v>432</v>
      </c>
      <c r="Y283" s="33" t="s">
        <v>2082</v>
      </c>
      <c r="Z283">
        <f>COUNTIF($X$2:$X$969,Tabla10[[#This Row],[Municipio Entidad]])</f>
        <v>2</v>
      </c>
    </row>
    <row r="284" spans="24:26" x14ac:dyDescent="0.25">
      <c r="X284" s="33" t="s">
        <v>432</v>
      </c>
      <c r="Y284" s="33" t="s">
        <v>45</v>
      </c>
      <c r="Z284">
        <f>COUNTIF($X$2:$X$969,Tabla10[[#This Row],[Municipio Entidad]])</f>
        <v>2</v>
      </c>
    </row>
    <row r="285" spans="24:26" x14ac:dyDescent="0.25">
      <c r="X285" s="32" t="s">
        <v>748</v>
      </c>
      <c r="Y285" s="32" t="s">
        <v>2084</v>
      </c>
      <c r="Z285">
        <f>COUNTIF($X$2:$X$969,Tabla10[[#This Row],[Municipio Entidad]])</f>
        <v>2</v>
      </c>
    </row>
    <row r="286" spans="24:26" x14ac:dyDescent="0.25">
      <c r="X286" s="33" t="s">
        <v>748</v>
      </c>
      <c r="Y286" s="33" t="s">
        <v>2086</v>
      </c>
      <c r="Z286">
        <f>COUNTIF($X$2:$X$969,Tabla10[[#This Row],[Municipio Entidad]])</f>
        <v>2</v>
      </c>
    </row>
    <row r="287" spans="24:26" x14ac:dyDescent="0.25">
      <c r="X287" s="33" t="s">
        <v>1251</v>
      </c>
      <c r="Y287" s="33" t="s">
        <v>2094</v>
      </c>
      <c r="Z287">
        <f>COUNTIF($X$2:$X$969,Tabla10[[#This Row],[Municipio Entidad]])</f>
        <v>1</v>
      </c>
    </row>
    <row r="288" spans="24:26" x14ac:dyDescent="0.25">
      <c r="X288" s="33" t="s">
        <v>1306</v>
      </c>
      <c r="Y288" s="33" t="s">
        <v>2087</v>
      </c>
      <c r="Z288">
        <f>COUNTIF($X$2:$X$969,Tabla10[[#This Row],[Municipio Entidad]])</f>
        <v>1</v>
      </c>
    </row>
    <row r="289" spans="24:26" x14ac:dyDescent="0.25">
      <c r="X289" s="32" t="s">
        <v>964</v>
      </c>
      <c r="Y289" s="32" t="s">
        <v>2084</v>
      </c>
      <c r="Z289">
        <f>COUNTIF($X$2:$X$969,Tabla10[[#This Row],[Municipio Entidad]])</f>
        <v>1</v>
      </c>
    </row>
    <row r="290" spans="24:26" x14ac:dyDescent="0.25">
      <c r="X290" s="32" t="s">
        <v>912</v>
      </c>
      <c r="Y290" s="32" t="s">
        <v>2094</v>
      </c>
      <c r="Z290">
        <f>COUNTIF($X$2:$X$969,Tabla10[[#This Row],[Municipio Entidad]])</f>
        <v>1</v>
      </c>
    </row>
    <row r="291" spans="24:26" x14ac:dyDescent="0.25">
      <c r="X291" s="33" t="s">
        <v>1257</v>
      </c>
      <c r="Y291" s="33" t="s">
        <v>2082</v>
      </c>
      <c r="Z291">
        <f>COUNTIF($X$2:$X$969,Tabla10[[#This Row],[Municipio Entidad]])</f>
        <v>1</v>
      </c>
    </row>
    <row r="292" spans="24:26" x14ac:dyDescent="0.25">
      <c r="X292" s="33" t="s">
        <v>657</v>
      </c>
      <c r="Y292" s="33" t="s">
        <v>2090</v>
      </c>
      <c r="Z292">
        <f>COUNTIF($X$2:$X$969,Tabla10[[#This Row],[Municipio Entidad]])</f>
        <v>1</v>
      </c>
    </row>
    <row r="293" spans="24:26" x14ac:dyDescent="0.25">
      <c r="X293" s="32" t="s">
        <v>555</v>
      </c>
      <c r="Y293" s="32" t="s">
        <v>241</v>
      </c>
      <c r="Z293">
        <f>COUNTIF($X$2:$X$969,Tabla10[[#This Row],[Municipio Entidad]])</f>
        <v>1</v>
      </c>
    </row>
    <row r="294" spans="24:26" x14ac:dyDescent="0.25">
      <c r="X294" s="33" t="s">
        <v>289</v>
      </c>
      <c r="Y294" s="33" t="s">
        <v>2086</v>
      </c>
      <c r="Z294">
        <f>COUNTIF($X$2:$X$969,Tabla10[[#This Row],[Municipio Entidad]])</f>
        <v>1</v>
      </c>
    </row>
    <row r="295" spans="24:26" x14ac:dyDescent="0.25">
      <c r="X295" s="32" t="s">
        <v>433</v>
      </c>
      <c r="Y295" s="32" t="s">
        <v>45</v>
      </c>
      <c r="Z295">
        <f>COUNTIF($X$2:$X$969,Tabla10[[#This Row],[Municipio Entidad]])</f>
        <v>1</v>
      </c>
    </row>
    <row r="296" spans="24:26" x14ac:dyDescent="0.25">
      <c r="X296" s="32" t="s">
        <v>66</v>
      </c>
      <c r="Y296" s="32" t="s">
        <v>2082</v>
      </c>
      <c r="Z296">
        <f>COUNTIF($X$2:$X$969,Tabla10[[#This Row],[Municipio Entidad]])</f>
        <v>1</v>
      </c>
    </row>
    <row r="297" spans="24:26" x14ac:dyDescent="0.25">
      <c r="X297" s="33" t="s">
        <v>931</v>
      </c>
      <c r="Y297" s="33" t="s">
        <v>45</v>
      </c>
      <c r="Z297">
        <f>COUNTIF($X$2:$X$969,Tabla10[[#This Row],[Municipio Entidad]])</f>
        <v>1</v>
      </c>
    </row>
    <row r="298" spans="24:26" x14ac:dyDescent="0.25">
      <c r="X298" s="32" t="s">
        <v>229</v>
      </c>
      <c r="Y298" s="32" t="s">
        <v>45</v>
      </c>
      <c r="Z298">
        <f>COUNTIF($X$2:$X$969,Tabla10[[#This Row],[Municipio Entidad]])</f>
        <v>2</v>
      </c>
    </row>
    <row r="299" spans="24:26" x14ac:dyDescent="0.25">
      <c r="X299" s="33" t="s">
        <v>229</v>
      </c>
      <c r="Y299" s="33" t="s">
        <v>2088</v>
      </c>
      <c r="Z299">
        <f>COUNTIF($X$2:$X$969,Tabla10[[#This Row],[Municipio Entidad]])</f>
        <v>2</v>
      </c>
    </row>
    <row r="300" spans="24:26" x14ac:dyDescent="0.25">
      <c r="X300" s="32" t="s">
        <v>468</v>
      </c>
      <c r="Y300" s="32" t="s">
        <v>2098</v>
      </c>
      <c r="Z300">
        <f>COUNTIF($X$2:$X$969,Tabla10[[#This Row],[Municipio Entidad]])</f>
        <v>1</v>
      </c>
    </row>
    <row r="301" spans="24:26" x14ac:dyDescent="0.25">
      <c r="X301" s="32" t="s">
        <v>469</v>
      </c>
      <c r="Y301" s="32" t="s">
        <v>2098</v>
      </c>
      <c r="Z301">
        <f>COUNTIF($X$2:$X$969,Tabla10[[#This Row],[Municipio Entidad]])</f>
        <v>1</v>
      </c>
    </row>
    <row r="302" spans="24:26" x14ac:dyDescent="0.25">
      <c r="X302" s="32" t="s">
        <v>900</v>
      </c>
      <c r="Y302" s="32" t="s">
        <v>2087</v>
      </c>
      <c r="Z302">
        <f>COUNTIF($X$2:$X$969,Tabla10[[#This Row],[Municipio Entidad]])</f>
        <v>1</v>
      </c>
    </row>
    <row r="303" spans="24:26" x14ac:dyDescent="0.25">
      <c r="X303" s="33" t="s">
        <v>519</v>
      </c>
      <c r="Y303" s="33" t="s">
        <v>2084</v>
      </c>
      <c r="Z303">
        <f>COUNTIF($X$2:$X$969,Tabla10[[#This Row],[Municipio Entidad]])</f>
        <v>1</v>
      </c>
    </row>
    <row r="304" spans="24:26" x14ac:dyDescent="0.25">
      <c r="X304" s="32" t="s">
        <v>520</v>
      </c>
      <c r="Y304" s="32" t="s">
        <v>2084</v>
      </c>
      <c r="Z304">
        <f>COUNTIF($X$2:$X$969,Tabla10[[#This Row],[Municipio Entidad]])</f>
        <v>1</v>
      </c>
    </row>
    <row r="305" spans="24:26" x14ac:dyDescent="0.25">
      <c r="X305" s="32" t="s">
        <v>1293</v>
      </c>
      <c r="Y305" s="32" t="s">
        <v>2082</v>
      </c>
      <c r="Z305">
        <f>COUNTIF($X$2:$X$969,Tabla10[[#This Row],[Municipio Entidad]])</f>
        <v>1</v>
      </c>
    </row>
    <row r="306" spans="24:26" x14ac:dyDescent="0.25">
      <c r="X306" s="33" t="s">
        <v>27</v>
      </c>
      <c r="Y306" s="33" t="s">
        <v>2082</v>
      </c>
      <c r="Z306">
        <f>COUNTIF($X$2:$X$969,Tabla10[[#This Row],[Municipio Entidad]])</f>
        <v>1</v>
      </c>
    </row>
    <row r="307" spans="24:26" x14ac:dyDescent="0.25">
      <c r="X307" s="32" t="s">
        <v>847</v>
      </c>
      <c r="Y307" s="32" t="s">
        <v>2086</v>
      </c>
      <c r="Z307">
        <f>COUNTIF($X$2:$X$969,Tabla10[[#This Row],[Municipio Entidad]])</f>
        <v>1</v>
      </c>
    </row>
    <row r="308" spans="24:26" x14ac:dyDescent="0.25">
      <c r="X308" s="33" t="s">
        <v>580</v>
      </c>
      <c r="Y308" s="33" t="s">
        <v>2091</v>
      </c>
      <c r="Z308">
        <f>COUNTIF($X$2:$X$969,Tabla10[[#This Row],[Municipio Entidad]])</f>
        <v>1</v>
      </c>
    </row>
    <row r="309" spans="24:26" x14ac:dyDescent="0.25">
      <c r="X309" s="32" t="s">
        <v>198</v>
      </c>
      <c r="Y309" s="32" t="s">
        <v>14</v>
      </c>
      <c r="Z309">
        <f>COUNTIF($X$2:$X$969,Tabla10[[#This Row],[Municipio Entidad]])</f>
        <v>1</v>
      </c>
    </row>
    <row r="310" spans="24:26" x14ac:dyDescent="0.25">
      <c r="X310" s="33" t="s">
        <v>491</v>
      </c>
      <c r="Y310" s="33" t="s">
        <v>2099</v>
      </c>
      <c r="Z310">
        <f>COUNTIF($X$2:$X$969,Tabla10[[#This Row],[Municipio Entidad]])</f>
        <v>1</v>
      </c>
    </row>
    <row r="311" spans="24:26" x14ac:dyDescent="0.25">
      <c r="X311" s="32" t="s">
        <v>143</v>
      </c>
      <c r="Y311" s="32" t="s">
        <v>684</v>
      </c>
      <c r="Z311">
        <f>COUNTIF($X$2:$X$969,Tabla10[[#This Row],[Municipio Entidad]])</f>
        <v>1</v>
      </c>
    </row>
    <row r="312" spans="24:26" x14ac:dyDescent="0.25">
      <c r="X312" s="33" t="s">
        <v>581</v>
      </c>
      <c r="Y312" s="33" t="s">
        <v>2091</v>
      </c>
      <c r="Z312">
        <f>COUNTIF($X$2:$X$969,Tabla10[[#This Row],[Municipio Entidad]])</f>
        <v>1</v>
      </c>
    </row>
    <row r="313" spans="24:26" x14ac:dyDescent="0.25">
      <c r="X313" s="32" t="s">
        <v>214</v>
      </c>
      <c r="Y313" s="32" t="s">
        <v>2088</v>
      </c>
      <c r="Z313">
        <f>COUNTIF($X$2:$X$969,Tabla10[[#This Row],[Municipio Entidad]])</f>
        <v>2</v>
      </c>
    </row>
    <row r="314" spans="24:26" x14ac:dyDescent="0.25">
      <c r="X314" s="32" t="s">
        <v>214</v>
      </c>
      <c r="Y314" s="32" t="s">
        <v>2101</v>
      </c>
      <c r="Z314">
        <f>COUNTIF($X$2:$X$969,Tabla10[[#This Row],[Municipio Entidad]])</f>
        <v>2</v>
      </c>
    </row>
    <row r="315" spans="24:26" x14ac:dyDescent="0.25">
      <c r="X315" s="33" t="s">
        <v>144</v>
      </c>
      <c r="Y315" s="33" t="s">
        <v>684</v>
      </c>
      <c r="Z315">
        <f>COUNTIF($X$2:$X$969,Tabla10[[#This Row],[Municipio Entidad]])</f>
        <v>1</v>
      </c>
    </row>
    <row r="316" spans="24:26" x14ac:dyDescent="0.25">
      <c r="X316" s="33" t="s">
        <v>617</v>
      </c>
      <c r="Y316" s="33" t="s">
        <v>2093</v>
      </c>
      <c r="Z316">
        <f>COUNTIF($X$2:$X$969,Tabla10[[#This Row],[Municipio Entidad]])</f>
        <v>1</v>
      </c>
    </row>
    <row r="317" spans="24:26" x14ac:dyDescent="0.25">
      <c r="X317" s="33" t="s">
        <v>521</v>
      </c>
      <c r="Y317" s="33" t="s">
        <v>2084</v>
      </c>
      <c r="Z317">
        <f>COUNTIF($X$2:$X$969,Tabla10[[#This Row],[Municipio Entidad]])</f>
        <v>1</v>
      </c>
    </row>
    <row r="318" spans="24:26" x14ac:dyDescent="0.25">
      <c r="X318" s="32" t="s">
        <v>1289</v>
      </c>
      <c r="Y318" s="32" t="s">
        <v>2086</v>
      </c>
      <c r="Z318">
        <f>COUNTIF($X$2:$X$969,Tabla10[[#This Row],[Municipio Entidad]])</f>
        <v>1</v>
      </c>
    </row>
    <row r="319" spans="24:26" x14ac:dyDescent="0.25">
      <c r="X319" s="32" t="s">
        <v>381</v>
      </c>
      <c r="Y319" s="32" t="s">
        <v>2102</v>
      </c>
      <c r="Z319">
        <f>COUNTIF($X$2:$X$969,Tabla10[[#This Row],[Municipio Entidad]])</f>
        <v>1</v>
      </c>
    </row>
    <row r="320" spans="24:26" x14ac:dyDescent="0.25">
      <c r="X320" s="33" t="s">
        <v>636</v>
      </c>
      <c r="Y320" s="33" t="s">
        <v>633</v>
      </c>
      <c r="Z320">
        <f>COUNTIF($X$2:$X$969,Tabla10[[#This Row],[Municipio Entidad]])</f>
        <v>1</v>
      </c>
    </row>
    <row r="321" spans="24:26" x14ac:dyDescent="0.25">
      <c r="X321" s="33" t="s">
        <v>449</v>
      </c>
      <c r="Y321" s="33" t="s">
        <v>45</v>
      </c>
      <c r="Z321">
        <f>COUNTIF($X$2:$X$969,Tabla10[[#This Row],[Municipio Entidad]])</f>
        <v>1</v>
      </c>
    </row>
    <row r="322" spans="24:26" x14ac:dyDescent="0.25">
      <c r="X322" s="32" t="s">
        <v>28</v>
      </c>
      <c r="Y322" s="32" t="s">
        <v>2082</v>
      </c>
      <c r="Z322">
        <f>COUNTIF($X$2:$X$969,Tabla10[[#This Row],[Municipio Entidad]])</f>
        <v>1</v>
      </c>
    </row>
    <row r="323" spans="24:26" x14ac:dyDescent="0.25">
      <c r="X323" s="32" t="s">
        <v>582</v>
      </c>
      <c r="Y323" s="32" t="s">
        <v>2091</v>
      </c>
      <c r="Z323">
        <f>COUNTIF($X$2:$X$969,Tabla10[[#This Row],[Municipio Entidad]])</f>
        <v>1</v>
      </c>
    </row>
    <row r="324" spans="24:26" x14ac:dyDescent="0.25">
      <c r="X324" s="33" t="s">
        <v>29</v>
      </c>
      <c r="Y324" s="33" t="s">
        <v>2082</v>
      </c>
      <c r="Z324">
        <f>COUNTIF($X$2:$X$969,Tabla10[[#This Row],[Municipio Entidad]])</f>
        <v>1</v>
      </c>
    </row>
    <row r="325" spans="24:26" x14ac:dyDescent="0.25">
      <c r="X325" s="32" t="s">
        <v>913</v>
      </c>
      <c r="Y325" s="32" t="s">
        <v>2094</v>
      </c>
      <c r="Z325">
        <f>COUNTIF($X$2:$X$969,Tabla10[[#This Row],[Municipio Entidad]])</f>
        <v>1</v>
      </c>
    </row>
    <row r="326" spans="24:26" x14ac:dyDescent="0.25">
      <c r="X326" s="32" t="s">
        <v>434</v>
      </c>
      <c r="Y326" s="32" t="s">
        <v>45</v>
      </c>
      <c r="Z326">
        <f>COUNTIF($X$2:$X$969,Tabla10[[#This Row],[Municipio Entidad]])</f>
        <v>1</v>
      </c>
    </row>
    <row r="327" spans="24:26" x14ac:dyDescent="0.25">
      <c r="X327" s="33" t="s">
        <v>291</v>
      </c>
      <c r="Y327" s="33" t="s">
        <v>2086</v>
      </c>
      <c r="Z327">
        <f>COUNTIF($X$2:$X$969,Tabla10[[#This Row],[Municipio Entidad]])</f>
        <v>1</v>
      </c>
    </row>
    <row r="328" spans="24:26" x14ac:dyDescent="0.25">
      <c r="X328" s="32" t="s">
        <v>849</v>
      </c>
      <c r="Y328" s="32" t="s">
        <v>2086</v>
      </c>
      <c r="Z328">
        <f>COUNTIF($X$2:$X$969,Tabla10[[#This Row],[Municipio Entidad]])</f>
        <v>1</v>
      </c>
    </row>
    <row r="329" spans="24:26" x14ac:dyDescent="0.25">
      <c r="X329" s="32" t="s">
        <v>850</v>
      </c>
      <c r="Y329" s="32" t="s">
        <v>2086</v>
      </c>
      <c r="Z329">
        <f>COUNTIF($X$2:$X$969,Tabla10[[#This Row],[Municipio Entidad]])</f>
        <v>1</v>
      </c>
    </row>
    <row r="330" spans="24:26" x14ac:dyDescent="0.25">
      <c r="X330" s="32" t="s">
        <v>851</v>
      </c>
      <c r="Y330" s="32" t="s">
        <v>2086</v>
      </c>
      <c r="Z330">
        <f>COUNTIF($X$2:$X$969,Tabla10[[#This Row],[Municipio Entidad]])</f>
        <v>1</v>
      </c>
    </row>
    <row r="331" spans="24:26" x14ac:dyDescent="0.25">
      <c r="X331" s="33" t="s">
        <v>852</v>
      </c>
      <c r="Y331" s="33" t="s">
        <v>2086</v>
      </c>
      <c r="Z331">
        <f>COUNTIF($X$2:$X$969,Tabla10[[#This Row],[Municipio Entidad]])</f>
        <v>1</v>
      </c>
    </row>
    <row r="332" spans="24:26" x14ac:dyDescent="0.25">
      <c r="X332" s="32" t="s">
        <v>766</v>
      </c>
      <c r="Y332" s="32" t="s">
        <v>684</v>
      </c>
      <c r="Z332">
        <f>COUNTIF($X$2:$X$969,Tabla10[[#This Row],[Municipio Entidad]])</f>
        <v>1</v>
      </c>
    </row>
    <row r="333" spans="24:26" x14ac:dyDescent="0.25">
      <c r="X333" s="32" t="s">
        <v>853</v>
      </c>
      <c r="Y333" s="32" t="s">
        <v>2086</v>
      </c>
      <c r="Z333">
        <f>COUNTIF($X$2:$X$969,Tabla10[[#This Row],[Municipio Entidad]])</f>
        <v>1</v>
      </c>
    </row>
    <row r="334" spans="24:26" x14ac:dyDescent="0.25">
      <c r="X334" s="33" t="s">
        <v>80</v>
      </c>
      <c r="Y334" s="33" t="s">
        <v>2095</v>
      </c>
      <c r="Z334">
        <f>COUNTIF($X$2:$X$969,Tabla10[[#This Row],[Municipio Entidad]])</f>
        <v>1</v>
      </c>
    </row>
    <row r="335" spans="24:26" x14ac:dyDescent="0.25">
      <c r="X335" s="32" t="s">
        <v>556</v>
      </c>
      <c r="Y335" s="32" t="s">
        <v>241</v>
      </c>
      <c r="Z335">
        <f>COUNTIF($X$2:$X$969,Tabla10[[#This Row],[Municipio Entidad]])</f>
        <v>1</v>
      </c>
    </row>
    <row r="336" spans="24:26" x14ac:dyDescent="0.25">
      <c r="X336" s="32" t="s">
        <v>1318</v>
      </c>
      <c r="Y336" s="32" t="s">
        <v>2084</v>
      </c>
      <c r="Z336">
        <f>COUNTIF($X$2:$X$969,Tabla10[[#This Row],[Municipio Entidad]])</f>
        <v>1</v>
      </c>
    </row>
    <row r="337" spans="24:26" x14ac:dyDescent="0.25">
      <c r="X337" s="33" t="s">
        <v>1284</v>
      </c>
      <c r="Y337" s="33" t="s">
        <v>684</v>
      </c>
      <c r="Z337">
        <f>COUNTIF($X$2:$X$969,Tabla10[[#This Row],[Municipio Entidad]])</f>
        <v>1</v>
      </c>
    </row>
    <row r="338" spans="24:26" x14ac:dyDescent="0.25">
      <c r="X338" s="32" t="s">
        <v>901</v>
      </c>
      <c r="Y338" s="32" t="s">
        <v>2087</v>
      </c>
      <c r="Z338">
        <f>COUNTIF($X$2:$X$969,Tabla10[[#This Row],[Municipio Entidad]])</f>
        <v>1</v>
      </c>
    </row>
    <row r="339" spans="24:26" x14ac:dyDescent="0.25">
      <c r="X339" s="32" t="s">
        <v>951</v>
      </c>
      <c r="Y339" s="32" t="s">
        <v>2099</v>
      </c>
      <c r="Z339">
        <f>COUNTIF($X$2:$X$969,Tabla10[[#This Row],[Municipio Entidad]])</f>
        <v>1</v>
      </c>
    </row>
    <row r="340" spans="24:26" x14ac:dyDescent="0.25">
      <c r="X340" s="32" t="s">
        <v>359</v>
      </c>
      <c r="Y340" s="32" t="s">
        <v>2087</v>
      </c>
      <c r="Z340">
        <f>COUNTIF($X$2:$X$969,Tabla10[[#This Row],[Municipio Entidad]])</f>
        <v>1</v>
      </c>
    </row>
    <row r="341" spans="24:26" x14ac:dyDescent="0.25">
      <c r="X341" s="33" t="s">
        <v>618</v>
      </c>
      <c r="Y341" s="33" t="s">
        <v>2093</v>
      </c>
      <c r="Z341">
        <f>COUNTIF($X$2:$X$969,Tabla10[[#This Row],[Municipio Entidad]])</f>
        <v>1</v>
      </c>
    </row>
    <row r="342" spans="24:26" x14ac:dyDescent="0.25">
      <c r="X342" s="33" t="s">
        <v>293</v>
      </c>
      <c r="Y342" s="33" t="s">
        <v>2086</v>
      </c>
      <c r="Z342">
        <f>COUNTIF($X$2:$X$969,Tabla10[[#This Row],[Municipio Entidad]])</f>
        <v>1</v>
      </c>
    </row>
    <row r="343" spans="24:26" x14ac:dyDescent="0.25">
      <c r="X343" s="33" t="s">
        <v>31</v>
      </c>
      <c r="Y343" s="33" t="s">
        <v>2082</v>
      </c>
      <c r="Z343">
        <f>COUNTIF($X$2:$X$969,Tabla10[[#This Row],[Municipio Entidad]])</f>
        <v>1</v>
      </c>
    </row>
    <row r="344" spans="24:26" x14ac:dyDescent="0.25">
      <c r="X344" s="33" t="s">
        <v>968</v>
      </c>
      <c r="Y344" s="33" t="s">
        <v>2084</v>
      </c>
      <c r="Z344">
        <f>COUNTIF($X$2:$X$969,Tabla10[[#This Row],[Municipio Entidad]])</f>
        <v>1</v>
      </c>
    </row>
    <row r="345" spans="24:26" x14ac:dyDescent="0.25">
      <c r="X345" s="32" t="s">
        <v>715</v>
      </c>
      <c r="Y345" s="32" t="s">
        <v>2082</v>
      </c>
      <c r="Z345">
        <f>COUNTIF($X$2:$X$969,Tabla10[[#This Row],[Municipio Entidad]])</f>
        <v>1</v>
      </c>
    </row>
    <row r="346" spans="24:26" x14ac:dyDescent="0.25">
      <c r="X346" s="32" t="s">
        <v>824</v>
      </c>
      <c r="Y346" s="32" t="s">
        <v>2097</v>
      </c>
      <c r="Z346">
        <f>COUNTIF($X$2:$X$969,Tabla10[[#This Row],[Municipio Entidad]])</f>
        <v>1</v>
      </c>
    </row>
    <row r="347" spans="24:26" x14ac:dyDescent="0.25">
      <c r="X347" s="32" t="s">
        <v>32</v>
      </c>
      <c r="Y347" s="32" t="s">
        <v>2089</v>
      </c>
      <c r="Z347">
        <f>COUNTIF($X$2:$X$969,Tabla10[[#This Row],[Municipio Entidad]])</f>
        <v>3</v>
      </c>
    </row>
    <row r="348" spans="24:26" x14ac:dyDescent="0.25">
      <c r="X348" s="33" t="s">
        <v>32</v>
      </c>
      <c r="Y348" s="33" t="s">
        <v>2082</v>
      </c>
      <c r="Z348">
        <f>COUNTIF($X$2:$X$969,Tabla10[[#This Row],[Municipio Entidad]])</f>
        <v>3</v>
      </c>
    </row>
    <row r="349" spans="24:26" x14ac:dyDescent="0.25">
      <c r="X349" s="33" t="s">
        <v>32</v>
      </c>
      <c r="Y349" s="33" t="s">
        <v>2086</v>
      </c>
      <c r="Z349">
        <f>COUNTIF($X$2:$X$969,Tabla10[[#This Row],[Municipio Entidad]])</f>
        <v>3</v>
      </c>
    </row>
    <row r="350" spans="24:26" x14ac:dyDescent="0.25">
      <c r="X350" s="33" t="s">
        <v>522</v>
      </c>
      <c r="Y350" s="33" t="s">
        <v>2084</v>
      </c>
      <c r="Z350">
        <f>COUNTIF($X$2:$X$969,Tabla10[[#This Row],[Municipio Entidad]])</f>
        <v>1</v>
      </c>
    </row>
    <row r="351" spans="24:26" x14ac:dyDescent="0.25">
      <c r="X351" s="33" t="s">
        <v>807</v>
      </c>
      <c r="Y351" s="33" t="s">
        <v>2088</v>
      </c>
      <c r="Z351">
        <f>COUNTIF($X$2:$X$969,Tabla10[[#This Row],[Municipio Entidad]])</f>
        <v>1</v>
      </c>
    </row>
    <row r="352" spans="24:26" x14ac:dyDescent="0.25">
      <c r="X352" s="33" t="s">
        <v>854</v>
      </c>
      <c r="Y352" s="33" t="s">
        <v>2086</v>
      </c>
      <c r="Z352">
        <f>COUNTIF($X$2:$X$969,Tabla10[[#This Row],[Municipio Entidad]])</f>
        <v>1</v>
      </c>
    </row>
    <row r="353" spans="24:26" x14ac:dyDescent="0.25">
      <c r="X353" s="33" t="s">
        <v>435</v>
      </c>
      <c r="Y353" s="33" t="s">
        <v>45</v>
      </c>
      <c r="Z353">
        <f>COUNTIF($X$2:$X$969,Tabla10[[#This Row],[Municipio Entidad]])</f>
        <v>1</v>
      </c>
    </row>
    <row r="354" spans="24:26" x14ac:dyDescent="0.25">
      <c r="X354" s="32" t="s">
        <v>608</v>
      </c>
      <c r="Y354" s="32" t="s">
        <v>2093</v>
      </c>
      <c r="Z354">
        <f>COUNTIF($X$2:$X$969,Tabla10[[#This Row],[Municipio Entidad]])</f>
        <v>1</v>
      </c>
    </row>
    <row r="355" spans="24:26" x14ac:dyDescent="0.25">
      <c r="X355" s="32" t="s">
        <v>33</v>
      </c>
      <c r="Y355" s="32" t="s">
        <v>2087</v>
      </c>
      <c r="Z355">
        <f>COUNTIF($X$2:$X$969,Tabla10[[#This Row],[Municipio Entidad]])</f>
        <v>2</v>
      </c>
    </row>
    <row r="356" spans="24:26" x14ac:dyDescent="0.25">
      <c r="X356" s="32" t="s">
        <v>33</v>
      </c>
      <c r="Y356" s="32" t="s">
        <v>2084</v>
      </c>
      <c r="Z356">
        <f>COUNTIF($X$2:$X$969,Tabla10[[#This Row],[Municipio Entidad]])</f>
        <v>2</v>
      </c>
    </row>
    <row r="357" spans="24:26" x14ac:dyDescent="0.25">
      <c r="X357" s="33" t="s">
        <v>294</v>
      </c>
      <c r="Y357" s="33" t="s">
        <v>2086</v>
      </c>
      <c r="Z357">
        <f>COUNTIF($X$2:$X$969,Tabla10[[#This Row],[Municipio Entidad]])</f>
        <v>1</v>
      </c>
    </row>
    <row r="358" spans="24:26" x14ac:dyDescent="0.25">
      <c r="X358" s="32" t="s">
        <v>436</v>
      </c>
      <c r="Y358" s="32" t="s">
        <v>45</v>
      </c>
      <c r="Z358">
        <f>COUNTIF($X$2:$X$969,Tabla10[[#This Row],[Municipio Entidad]])</f>
        <v>1</v>
      </c>
    </row>
    <row r="359" spans="24:26" x14ac:dyDescent="0.25">
      <c r="X359" s="33" t="s">
        <v>932</v>
      </c>
      <c r="Y359" s="33" t="s">
        <v>45</v>
      </c>
      <c r="Z359">
        <f>COUNTIF($X$2:$X$969,Tabla10[[#This Row],[Municipio Entidad]])</f>
        <v>1</v>
      </c>
    </row>
    <row r="360" spans="24:26" x14ac:dyDescent="0.25">
      <c r="X360" s="32" t="s">
        <v>392</v>
      </c>
      <c r="Y360" s="32" t="s">
        <v>2089</v>
      </c>
      <c r="Z360">
        <f>COUNTIF($X$2:$X$969,Tabla10[[#This Row],[Municipio Entidad]])</f>
        <v>2</v>
      </c>
    </row>
    <row r="361" spans="24:26" x14ac:dyDescent="0.25">
      <c r="X361" s="32" t="s">
        <v>392</v>
      </c>
      <c r="Y361" s="32" t="s">
        <v>2094</v>
      </c>
      <c r="Z361">
        <f>COUNTIF($X$2:$X$969,Tabla10[[#This Row],[Municipio Entidad]])</f>
        <v>2</v>
      </c>
    </row>
    <row r="362" spans="24:26" x14ac:dyDescent="0.25">
      <c r="X362" s="32" t="s">
        <v>583</v>
      </c>
      <c r="Y362" s="32" t="s">
        <v>2091</v>
      </c>
      <c r="Z362">
        <f>COUNTIF($X$2:$X$969,Tabla10[[#This Row],[Municipio Entidad]])</f>
        <v>1</v>
      </c>
    </row>
    <row r="363" spans="24:26" x14ac:dyDescent="0.25">
      <c r="X363" s="32" t="s">
        <v>1283</v>
      </c>
      <c r="Y363" s="32" t="s">
        <v>2088</v>
      </c>
      <c r="Z363">
        <f>COUNTIF($X$2:$X$969,Tabla10[[#This Row],[Municipio Entidad]])</f>
        <v>1</v>
      </c>
    </row>
    <row r="364" spans="24:26" x14ac:dyDescent="0.25">
      <c r="X364" s="33" t="s">
        <v>557</v>
      </c>
      <c r="Y364" s="33" t="s">
        <v>241</v>
      </c>
      <c r="Z364">
        <f>COUNTIF($X$2:$X$969,Tabla10[[#This Row],[Municipio Entidad]])</f>
        <v>1</v>
      </c>
    </row>
    <row r="365" spans="24:26" x14ac:dyDescent="0.25">
      <c r="X365" s="32" t="s">
        <v>34</v>
      </c>
      <c r="Y365" s="32" t="s">
        <v>2082</v>
      </c>
      <c r="Z365">
        <f>COUNTIF($X$2:$X$969,Tabla10[[#This Row],[Municipio Entidad]])</f>
        <v>1</v>
      </c>
    </row>
    <row r="366" spans="24:26" x14ac:dyDescent="0.25">
      <c r="X366" s="32" t="s">
        <v>295</v>
      </c>
      <c r="Y366" s="32" t="s">
        <v>2086</v>
      </c>
      <c r="Z366">
        <f>COUNTIF($X$2:$X$969,Tabla10[[#This Row],[Municipio Entidad]])</f>
        <v>1</v>
      </c>
    </row>
    <row r="367" spans="24:26" x14ac:dyDescent="0.25">
      <c r="X367" s="32" t="s">
        <v>716</v>
      </c>
      <c r="Y367" s="32" t="s">
        <v>2082</v>
      </c>
      <c r="Z367">
        <f>COUNTIF($X$2:$X$969,Tabla10[[#This Row],[Municipio Entidad]])</f>
        <v>1</v>
      </c>
    </row>
    <row r="368" spans="24:26" x14ac:dyDescent="0.25">
      <c r="X368" s="32" t="s">
        <v>296</v>
      </c>
      <c r="Y368" s="32" t="s">
        <v>2086</v>
      </c>
      <c r="Z368">
        <f>COUNTIF($X$2:$X$969,Tabla10[[#This Row],[Municipio Entidad]])</f>
        <v>1</v>
      </c>
    </row>
    <row r="369" spans="24:26" x14ac:dyDescent="0.25">
      <c r="X369" s="32" t="s">
        <v>954</v>
      </c>
      <c r="Y369" s="32" t="s">
        <v>210</v>
      </c>
      <c r="Z369">
        <f>COUNTIF($X$2:$X$969,Tabla10[[#This Row],[Municipio Entidad]])</f>
        <v>1</v>
      </c>
    </row>
    <row r="370" spans="24:26" x14ac:dyDescent="0.25">
      <c r="X370" s="33" t="s">
        <v>970</v>
      </c>
      <c r="Y370" s="33" t="s">
        <v>2084</v>
      </c>
      <c r="Z370">
        <f>COUNTIF($X$2:$X$969,Tabla10[[#This Row],[Municipio Entidad]])</f>
        <v>1</v>
      </c>
    </row>
    <row r="371" spans="24:26" x14ac:dyDescent="0.25">
      <c r="X371" s="33" t="s">
        <v>1300</v>
      </c>
      <c r="Y371" s="33" t="s">
        <v>2091</v>
      </c>
      <c r="Z371">
        <f>COUNTIF($X$2:$X$969,Tabla10[[#This Row],[Municipio Entidad]])</f>
        <v>1</v>
      </c>
    </row>
    <row r="372" spans="24:26" x14ac:dyDescent="0.25">
      <c r="X372" s="33" t="s">
        <v>768</v>
      </c>
      <c r="Y372" s="33" t="s">
        <v>684</v>
      </c>
      <c r="Z372">
        <f>COUNTIF($X$2:$X$969,Tabla10[[#This Row],[Municipio Entidad]])</f>
        <v>1</v>
      </c>
    </row>
    <row r="373" spans="24:26" x14ac:dyDescent="0.25">
      <c r="X373" s="33" t="s">
        <v>1317</v>
      </c>
      <c r="Y373" s="33" t="s">
        <v>684</v>
      </c>
      <c r="Z373">
        <f>COUNTIF($X$2:$X$969,Tabla10[[#This Row],[Municipio Entidad]])</f>
        <v>1</v>
      </c>
    </row>
    <row r="374" spans="24:26" x14ac:dyDescent="0.25">
      <c r="X374" s="33" t="s">
        <v>857</v>
      </c>
      <c r="Y374" s="33" t="s">
        <v>2086</v>
      </c>
      <c r="Z374">
        <f>COUNTIF($X$2:$X$969,Tabla10[[#This Row],[Municipio Entidad]])</f>
        <v>1</v>
      </c>
    </row>
    <row r="375" spans="24:26" x14ac:dyDescent="0.25">
      <c r="X375" s="32" t="s">
        <v>947</v>
      </c>
      <c r="Y375" s="32" t="s">
        <v>2098</v>
      </c>
      <c r="Z375">
        <f>COUNTIF($X$2:$X$969,Tabla10[[#This Row],[Municipio Entidad]])</f>
        <v>1</v>
      </c>
    </row>
    <row r="376" spans="24:26" x14ac:dyDescent="0.25">
      <c r="X376" s="33" t="s">
        <v>101</v>
      </c>
      <c r="Y376" s="33" t="s">
        <v>746</v>
      </c>
      <c r="Z376">
        <f>COUNTIF($X$2:$X$969,Tabla10[[#This Row],[Municipio Entidad]])</f>
        <v>1</v>
      </c>
    </row>
    <row r="377" spans="24:26" x14ac:dyDescent="0.25">
      <c r="X377" s="33" t="s">
        <v>524</v>
      </c>
      <c r="Y377" s="33" t="s">
        <v>2084</v>
      </c>
      <c r="Z377">
        <f>COUNTIF($X$2:$X$969,Tabla10[[#This Row],[Municipio Entidad]])</f>
        <v>1</v>
      </c>
    </row>
    <row r="378" spans="24:26" x14ac:dyDescent="0.25">
      <c r="X378" s="33" t="s">
        <v>382</v>
      </c>
      <c r="Y378" s="33" t="s">
        <v>2102</v>
      </c>
      <c r="Z378">
        <f>COUNTIF($X$2:$X$969,Tabla10[[#This Row],[Municipio Entidad]])</f>
        <v>1</v>
      </c>
    </row>
    <row r="379" spans="24:26" x14ac:dyDescent="0.25">
      <c r="X379" s="33" t="s">
        <v>35</v>
      </c>
      <c r="Y379" s="33" t="s">
        <v>2082</v>
      </c>
      <c r="Z379">
        <f>COUNTIF($X$2:$X$969,Tabla10[[#This Row],[Municipio Entidad]])</f>
        <v>1</v>
      </c>
    </row>
    <row r="380" spans="24:26" x14ac:dyDescent="0.25">
      <c r="X380" s="32" t="s">
        <v>948</v>
      </c>
      <c r="Y380" s="32" t="s">
        <v>2098</v>
      </c>
      <c r="Z380">
        <f>COUNTIF($X$2:$X$969,Tabla10[[#This Row],[Municipio Entidad]])</f>
        <v>1</v>
      </c>
    </row>
    <row r="381" spans="24:26" x14ac:dyDescent="0.25">
      <c r="X381" s="32" t="s">
        <v>584</v>
      </c>
      <c r="Y381" s="32" t="s">
        <v>2091</v>
      </c>
      <c r="Z381">
        <f>COUNTIF($X$2:$X$969,Tabla10[[#This Row],[Municipio Entidad]])</f>
        <v>1</v>
      </c>
    </row>
    <row r="382" spans="24:26" x14ac:dyDescent="0.25">
      <c r="X382" s="33" t="s">
        <v>36</v>
      </c>
      <c r="Y382" s="33" t="s">
        <v>2082</v>
      </c>
      <c r="Z382">
        <f>COUNTIF($X$2:$X$969,Tabla10[[#This Row],[Municipio Entidad]])</f>
        <v>1</v>
      </c>
    </row>
    <row r="383" spans="24:26" x14ac:dyDescent="0.25">
      <c r="X383" s="32" t="s">
        <v>360</v>
      </c>
      <c r="Y383" s="32" t="s">
        <v>2087</v>
      </c>
      <c r="Z383">
        <f>COUNTIF($X$2:$X$969,Tabla10[[#This Row],[Municipio Entidad]])</f>
        <v>1</v>
      </c>
    </row>
    <row r="384" spans="24:26" x14ac:dyDescent="0.25">
      <c r="X384" s="33" t="s">
        <v>585</v>
      </c>
      <c r="Y384" s="33" t="s">
        <v>2091</v>
      </c>
      <c r="Z384">
        <f>COUNTIF($X$2:$X$969,Tabla10[[#This Row],[Municipio Entidad]])</f>
        <v>1</v>
      </c>
    </row>
    <row r="385" spans="24:26" x14ac:dyDescent="0.25">
      <c r="X385" s="32" t="s">
        <v>987</v>
      </c>
      <c r="Y385" s="32" t="s">
        <v>2091</v>
      </c>
      <c r="Z385">
        <f>COUNTIF($X$2:$X$969,Tabla10[[#This Row],[Municipio Entidad]])</f>
        <v>1</v>
      </c>
    </row>
    <row r="386" spans="24:26" x14ac:dyDescent="0.25">
      <c r="X386" s="32" t="s">
        <v>586</v>
      </c>
      <c r="Y386" s="32" t="s">
        <v>2091</v>
      </c>
      <c r="Z386">
        <f>COUNTIF($X$2:$X$969,Tabla10[[#This Row],[Municipio Entidad]])</f>
        <v>1</v>
      </c>
    </row>
    <row r="387" spans="24:26" x14ac:dyDescent="0.25">
      <c r="X387" s="32" t="s">
        <v>437</v>
      </c>
      <c r="Y387" s="32" t="s">
        <v>45</v>
      </c>
      <c r="Z387">
        <f>COUNTIF($X$2:$X$969,Tabla10[[#This Row],[Municipio Entidad]])</f>
        <v>1</v>
      </c>
    </row>
    <row r="388" spans="24:26" x14ac:dyDescent="0.25">
      <c r="X388" s="33" t="s">
        <v>933</v>
      </c>
      <c r="Y388" s="33" t="s">
        <v>45</v>
      </c>
      <c r="Z388">
        <f>COUNTIF($X$2:$X$969,Tabla10[[#This Row],[Municipio Entidad]])</f>
        <v>1</v>
      </c>
    </row>
    <row r="389" spans="24:26" x14ac:dyDescent="0.25">
      <c r="X389" s="32" t="s">
        <v>1015</v>
      </c>
      <c r="Y389" s="32" t="s">
        <v>2104</v>
      </c>
      <c r="Z389">
        <f>COUNTIF($X$2:$X$969,Tabla10[[#This Row],[Municipio Entidad]])</f>
        <v>1</v>
      </c>
    </row>
    <row r="390" spans="24:26" x14ac:dyDescent="0.25">
      <c r="X390" s="33" t="s">
        <v>438</v>
      </c>
      <c r="Y390" s="33" t="s">
        <v>45</v>
      </c>
      <c r="Z390">
        <f>COUNTIF($X$2:$X$969,Tabla10[[#This Row],[Municipio Entidad]])</f>
        <v>1</v>
      </c>
    </row>
    <row r="391" spans="24:26" x14ac:dyDescent="0.25">
      <c r="X391" s="33" t="s">
        <v>1266</v>
      </c>
      <c r="Y391" s="33" t="s">
        <v>2087</v>
      </c>
      <c r="Z391">
        <f>COUNTIF($X$2:$X$969,Tabla10[[#This Row],[Municipio Entidad]])</f>
        <v>1</v>
      </c>
    </row>
    <row r="392" spans="24:26" x14ac:dyDescent="0.25">
      <c r="X392" s="33" t="s">
        <v>361</v>
      </c>
      <c r="Y392" s="33" t="s">
        <v>2087</v>
      </c>
      <c r="Z392">
        <f>COUNTIF($X$2:$X$969,Tabla10[[#This Row],[Municipio Entidad]])</f>
        <v>1</v>
      </c>
    </row>
    <row r="393" spans="24:26" x14ac:dyDescent="0.25">
      <c r="X393" s="32" t="s">
        <v>347</v>
      </c>
      <c r="Y393" s="32" t="s">
        <v>2085</v>
      </c>
      <c r="Z393">
        <f>COUNTIF($X$2:$X$969,Tabla10[[#This Row],[Municipio Entidad]])</f>
        <v>1</v>
      </c>
    </row>
    <row r="394" spans="24:26" x14ac:dyDescent="0.25">
      <c r="X394" s="33" t="s">
        <v>717</v>
      </c>
      <c r="Y394" s="33" t="s">
        <v>2082</v>
      </c>
      <c r="Z394">
        <f>COUNTIF($X$2:$X$969,Tabla10[[#This Row],[Municipio Entidad]])</f>
        <v>1</v>
      </c>
    </row>
    <row r="395" spans="24:26" x14ac:dyDescent="0.25">
      <c r="X395" s="32" t="s">
        <v>37</v>
      </c>
      <c r="Y395" s="32" t="s">
        <v>2082</v>
      </c>
      <c r="Z395">
        <f>COUNTIF($X$2:$X$969,Tabla10[[#This Row],[Municipio Entidad]])</f>
        <v>1</v>
      </c>
    </row>
    <row r="396" spans="24:26" x14ac:dyDescent="0.25">
      <c r="X396" s="33" t="s">
        <v>148</v>
      </c>
      <c r="Y396" s="33" t="s">
        <v>684</v>
      </c>
      <c r="Z396">
        <f>COUNTIF($X$2:$X$969,Tabla10[[#This Row],[Municipio Entidad]])</f>
        <v>1</v>
      </c>
    </row>
    <row r="397" spans="24:26" x14ac:dyDescent="0.25">
      <c r="X397" s="32" t="s">
        <v>810</v>
      </c>
      <c r="Y397" s="32" t="s">
        <v>2088</v>
      </c>
      <c r="Z397">
        <f>COUNTIF($X$2:$X$969,Tabla10[[#This Row],[Municipio Entidad]])</f>
        <v>1</v>
      </c>
    </row>
    <row r="398" spans="24:26" x14ac:dyDescent="0.25">
      <c r="X398" s="33" t="s">
        <v>1269</v>
      </c>
      <c r="Y398" s="33" t="s">
        <v>2093</v>
      </c>
      <c r="Z398">
        <f>COUNTIF($X$2:$X$969,Tabla10[[#This Row],[Municipio Entidad]])</f>
        <v>1</v>
      </c>
    </row>
    <row r="399" spans="24:26" x14ac:dyDescent="0.25">
      <c r="X399" s="32" t="s">
        <v>718</v>
      </c>
      <c r="Y399" s="32" t="s">
        <v>2082</v>
      </c>
      <c r="Z399">
        <f>COUNTIF($X$2:$X$969,Tabla10[[#This Row],[Municipio Entidad]])</f>
        <v>1</v>
      </c>
    </row>
    <row r="400" spans="24:26" x14ac:dyDescent="0.25">
      <c r="X400" s="33" t="s">
        <v>149</v>
      </c>
      <c r="Y400" s="33" t="s">
        <v>684</v>
      </c>
      <c r="Z400">
        <f>COUNTIF($X$2:$X$969,Tabla10[[#This Row],[Municipio Entidad]])</f>
        <v>1</v>
      </c>
    </row>
    <row r="401" spans="24:26" x14ac:dyDescent="0.25">
      <c r="X401" s="32" t="s">
        <v>719</v>
      </c>
      <c r="Y401" s="32" t="s">
        <v>2082</v>
      </c>
      <c r="Z401">
        <f>COUNTIF($X$2:$X$969,Tabla10[[#This Row],[Municipio Entidad]])</f>
        <v>2</v>
      </c>
    </row>
    <row r="402" spans="24:26" x14ac:dyDescent="0.25">
      <c r="X402" s="33" t="s">
        <v>719</v>
      </c>
      <c r="Y402" s="33" t="s">
        <v>684</v>
      </c>
      <c r="Z402">
        <f>COUNTIF($X$2:$X$969,Tabla10[[#This Row],[Municipio Entidad]])</f>
        <v>2</v>
      </c>
    </row>
    <row r="403" spans="24:26" x14ac:dyDescent="0.25">
      <c r="X403" s="32" t="s">
        <v>971</v>
      </c>
      <c r="Y403" s="32" t="s">
        <v>2084</v>
      </c>
      <c r="Z403">
        <f>COUNTIF($X$2:$X$969,Tabla10[[#This Row],[Municipio Entidad]])</f>
        <v>1</v>
      </c>
    </row>
    <row r="404" spans="24:26" x14ac:dyDescent="0.25">
      <c r="X404" s="32" t="s">
        <v>972</v>
      </c>
      <c r="Y404" s="32" t="s">
        <v>2084</v>
      </c>
      <c r="Z404">
        <f>COUNTIF($X$2:$X$969,Tabla10[[#This Row],[Municipio Entidad]])</f>
        <v>1</v>
      </c>
    </row>
    <row r="405" spans="24:26" x14ac:dyDescent="0.25">
      <c r="X405" s="32" t="s">
        <v>81</v>
      </c>
      <c r="Y405" s="32" t="s">
        <v>2095</v>
      </c>
      <c r="Z405">
        <f>COUNTIF($X$2:$X$969,Tabla10[[#This Row],[Municipio Entidad]])</f>
        <v>1</v>
      </c>
    </row>
    <row r="406" spans="24:26" x14ac:dyDescent="0.25">
      <c r="X406" s="33" t="s">
        <v>890</v>
      </c>
      <c r="Y406" s="33" t="s">
        <v>2085</v>
      </c>
      <c r="Z406">
        <f>COUNTIF($X$2:$X$969,Tabla10[[#This Row],[Municipio Entidad]])</f>
        <v>1</v>
      </c>
    </row>
    <row r="407" spans="24:26" x14ac:dyDescent="0.25">
      <c r="X407" s="33" t="s">
        <v>362</v>
      </c>
      <c r="Y407" s="33" t="s">
        <v>2087</v>
      </c>
      <c r="Z407">
        <f>COUNTIF($X$2:$X$969,Tabla10[[#This Row],[Municipio Entidad]])</f>
        <v>1</v>
      </c>
    </row>
    <row r="408" spans="24:26" x14ac:dyDescent="0.25">
      <c r="X408" s="33" t="s">
        <v>525</v>
      </c>
      <c r="Y408" s="33" t="s">
        <v>2084</v>
      </c>
      <c r="Z408">
        <f>COUNTIF($X$2:$X$969,Tabla10[[#This Row],[Municipio Entidad]])</f>
        <v>1</v>
      </c>
    </row>
    <row r="409" spans="24:26" x14ac:dyDescent="0.25">
      <c r="X409" s="33" t="s">
        <v>298</v>
      </c>
      <c r="Y409" s="33" t="s">
        <v>2086</v>
      </c>
      <c r="Z409">
        <f>COUNTIF($X$2:$X$969,Tabla10[[#This Row],[Municipio Entidad]])</f>
        <v>1</v>
      </c>
    </row>
    <row r="410" spans="24:26" x14ac:dyDescent="0.25">
      <c r="X410" s="32" t="s">
        <v>151</v>
      </c>
      <c r="Y410" s="32" t="s">
        <v>684</v>
      </c>
      <c r="Z410">
        <f>COUNTIF($X$2:$X$969,Tabla10[[#This Row],[Municipio Entidad]])</f>
        <v>1</v>
      </c>
    </row>
    <row r="411" spans="24:26" x14ac:dyDescent="0.25">
      <c r="X411" s="33" t="s">
        <v>38</v>
      </c>
      <c r="Y411" s="33" t="s">
        <v>2082</v>
      </c>
      <c r="Z411">
        <f>COUNTIF($X$2:$X$969,Tabla10[[#This Row],[Municipio Entidad]])</f>
        <v>1</v>
      </c>
    </row>
    <row r="412" spans="24:26" x14ac:dyDescent="0.25">
      <c r="X412" s="32" t="s">
        <v>499</v>
      </c>
      <c r="Y412" s="32" t="s">
        <v>210</v>
      </c>
      <c r="Z412">
        <f>COUNTIF($X$2:$X$969,Tabla10[[#This Row],[Municipio Entidad]])</f>
        <v>1</v>
      </c>
    </row>
    <row r="413" spans="24:26" x14ac:dyDescent="0.25">
      <c r="X413" s="33" t="s">
        <v>439</v>
      </c>
      <c r="Y413" s="33" t="s">
        <v>45</v>
      </c>
      <c r="Z413">
        <f>COUNTIF($X$2:$X$969,Tabla10[[#This Row],[Municipio Entidad]])</f>
        <v>1</v>
      </c>
    </row>
    <row r="414" spans="24:26" x14ac:dyDescent="0.25">
      <c r="X414" s="33" t="s">
        <v>199</v>
      </c>
      <c r="Y414" s="33" t="s">
        <v>14</v>
      </c>
      <c r="Z414">
        <f>COUNTIF($X$2:$X$969,Tabla10[[#This Row],[Municipio Entidad]])</f>
        <v>1</v>
      </c>
    </row>
    <row r="415" spans="24:26" x14ac:dyDescent="0.25">
      <c r="X415" s="32" t="s">
        <v>472</v>
      </c>
      <c r="Y415" s="32" t="s">
        <v>2098</v>
      </c>
      <c r="Z415">
        <f>COUNTIF($X$2:$X$969,Tabla10[[#This Row],[Municipio Entidad]])</f>
        <v>1</v>
      </c>
    </row>
    <row r="416" spans="24:26" x14ac:dyDescent="0.25">
      <c r="X416" s="33" t="s">
        <v>39</v>
      </c>
      <c r="Y416" s="33" t="s">
        <v>2082</v>
      </c>
      <c r="Z416">
        <f>COUNTIF($X$2:$X$969,Tabla10[[#This Row],[Municipio Entidad]])</f>
        <v>1</v>
      </c>
    </row>
    <row r="417" spans="24:26" x14ac:dyDescent="0.25">
      <c r="X417" s="33" t="s">
        <v>440</v>
      </c>
      <c r="Y417" s="33" t="s">
        <v>45</v>
      </c>
      <c r="Z417">
        <f>COUNTIF($X$2:$X$969,Tabla10[[#This Row],[Municipio Entidad]])</f>
        <v>1</v>
      </c>
    </row>
    <row r="418" spans="24:26" x14ac:dyDescent="0.25">
      <c r="X418" s="33" t="s">
        <v>252</v>
      </c>
      <c r="Y418" s="33" t="s">
        <v>2097</v>
      </c>
      <c r="Z418">
        <f>COUNTIF($X$2:$X$969,Tabla10[[#This Row],[Municipio Entidad]])</f>
        <v>1</v>
      </c>
    </row>
    <row r="419" spans="24:26" x14ac:dyDescent="0.25">
      <c r="X419" s="33" t="s">
        <v>253</v>
      </c>
      <c r="Y419" s="33" t="s">
        <v>2097</v>
      </c>
      <c r="Z419">
        <f>COUNTIF($X$2:$X$969,Tabla10[[#This Row],[Municipio Entidad]])</f>
        <v>1</v>
      </c>
    </row>
    <row r="420" spans="24:26" x14ac:dyDescent="0.25">
      <c r="X420" s="32" t="s">
        <v>1304</v>
      </c>
      <c r="Y420" s="32" t="s">
        <v>2102</v>
      </c>
      <c r="Z420">
        <f>COUNTIF($X$2:$X$969,Tabla10[[#This Row],[Municipio Entidad]])</f>
        <v>1</v>
      </c>
    </row>
    <row r="421" spans="24:26" x14ac:dyDescent="0.25">
      <c r="X421" s="32" t="s">
        <v>441</v>
      </c>
      <c r="Y421" s="32" t="s">
        <v>45</v>
      </c>
      <c r="Z421">
        <f>COUNTIF($X$2:$X$969,Tabla10[[#This Row],[Municipio Entidad]])</f>
        <v>1</v>
      </c>
    </row>
    <row r="422" spans="24:26" x14ac:dyDescent="0.25">
      <c r="X422" s="32" t="s">
        <v>413</v>
      </c>
      <c r="Y422" s="32" t="s">
        <v>2089</v>
      </c>
      <c r="Z422">
        <f>COUNTIF($X$2:$X$969,Tabla10[[#This Row],[Municipio Entidad]])</f>
        <v>1</v>
      </c>
    </row>
    <row r="423" spans="24:26" x14ac:dyDescent="0.25">
      <c r="X423" s="33" t="s">
        <v>200</v>
      </c>
      <c r="Y423" s="33" t="s">
        <v>14</v>
      </c>
      <c r="Z423">
        <f>COUNTIF($X$2:$X$969,Tabla10[[#This Row],[Municipio Entidad]])</f>
        <v>1</v>
      </c>
    </row>
    <row r="424" spans="24:26" x14ac:dyDescent="0.25">
      <c r="X424" s="33" t="s">
        <v>299</v>
      </c>
      <c r="Y424" s="33" t="s">
        <v>2086</v>
      </c>
      <c r="Z424">
        <f>COUNTIF($X$2:$X$969,Tabla10[[#This Row],[Municipio Entidad]])</f>
        <v>1</v>
      </c>
    </row>
    <row r="425" spans="24:26" x14ac:dyDescent="0.25">
      <c r="X425" s="33" t="s">
        <v>218</v>
      </c>
      <c r="Y425" s="33" t="s">
        <v>2101</v>
      </c>
      <c r="Z425">
        <f>COUNTIF($X$2:$X$969,Tabla10[[#This Row],[Municipio Entidad]])</f>
        <v>1</v>
      </c>
    </row>
    <row r="426" spans="24:26" x14ac:dyDescent="0.25">
      <c r="X426" s="33" t="s">
        <v>300</v>
      </c>
      <c r="Y426" s="33" t="s">
        <v>2086</v>
      </c>
      <c r="Z426">
        <f>COUNTIF($X$2:$X$969,Tabla10[[#This Row],[Municipio Entidad]])</f>
        <v>1</v>
      </c>
    </row>
    <row r="427" spans="24:26" x14ac:dyDescent="0.25">
      <c r="X427" s="32" t="s">
        <v>258</v>
      </c>
      <c r="Y427" s="32" t="s">
        <v>2097</v>
      </c>
      <c r="Z427">
        <f>COUNTIF($X$2:$X$969,Tabla10[[#This Row],[Municipio Entidad]])</f>
        <v>2</v>
      </c>
    </row>
    <row r="428" spans="24:26" x14ac:dyDescent="0.25">
      <c r="X428" s="33" t="s">
        <v>258</v>
      </c>
      <c r="Y428" s="33" t="s">
        <v>2084</v>
      </c>
      <c r="Z428">
        <f>COUNTIF($X$2:$X$969,Tabla10[[#This Row],[Municipio Entidad]])</f>
        <v>2</v>
      </c>
    </row>
    <row r="429" spans="24:26" x14ac:dyDescent="0.25">
      <c r="X429" s="33" t="s">
        <v>301</v>
      </c>
      <c r="Y429" s="33" t="s">
        <v>2086</v>
      </c>
      <c r="Z429">
        <f>COUNTIF($X$2:$X$969,Tabla10[[#This Row],[Municipio Entidad]])</f>
        <v>1</v>
      </c>
    </row>
    <row r="430" spans="24:26" x14ac:dyDescent="0.25">
      <c r="X430" s="32" t="s">
        <v>40</v>
      </c>
      <c r="Y430" s="32" t="s">
        <v>2082</v>
      </c>
      <c r="Z430">
        <f>COUNTIF($X$2:$X$969,Tabla10[[#This Row],[Municipio Entidad]])</f>
        <v>1</v>
      </c>
    </row>
    <row r="431" spans="24:26" x14ac:dyDescent="0.25">
      <c r="X431" s="32" t="s">
        <v>363</v>
      </c>
      <c r="Y431" s="32" t="s">
        <v>2087</v>
      </c>
      <c r="Z431">
        <f>COUNTIF($X$2:$X$969,Tabla10[[#This Row],[Municipio Entidad]])</f>
        <v>1</v>
      </c>
    </row>
    <row r="432" spans="24:26" x14ac:dyDescent="0.25">
      <c r="X432" s="32" t="s">
        <v>1302</v>
      </c>
      <c r="Y432" s="32" t="s">
        <v>2098</v>
      </c>
      <c r="Z432">
        <f>COUNTIF($X$2:$X$969,Tabla10[[#This Row],[Municipio Entidad]])</f>
        <v>1</v>
      </c>
    </row>
    <row r="433" spans="24:26" x14ac:dyDescent="0.25">
      <c r="X433" s="32" t="s">
        <v>660</v>
      </c>
      <c r="Y433" s="32" t="s">
        <v>2103</v>
      </c>
      <c r="Z433">
        <f>COUNTIF($X$2:$X$969,Tabla10[[#This Row],[Municipio Entidad]])</f>
        <v>1</v>
      </c>
    </row>
    <row r="434" spans="24:26" x14ac:dyDescent="0.25">
      <c r="X434" s="32" t="s">
        <v>642</v>
      </c>
      <c r="Y434" s="32" t="s">
        <v>2083</v>
      </c>
      <c r="Z434">
        <f>COUNTIF($X$2:$X$969,Tabla10[[#This Row],[Municipio Entidad]])</f>
        <v>1</v>
      </c>
    </row>
    <row r="435" spans="24:26" x14ac:dyDescent="0.25">
      <c r="X435" s="32" t="s">
        <v>230</v>
      </c>
      <c r="Y435" s="32" t="s">
        <v>2088</v>
      </c>
      <c r="Z435">
        <f>COUNTIF($X$2:$X$969,Tabla10[[#This Row],[Municipio Entidad]])</f>
        <v>1</v>
      </c>
    </row>
    <row r="436" spans="24:26" x14ac:dyDescent="0.25">
      <c r="X436" s="33" t="s">
        <v>492</v>
      </c>
      <c r="Y436" s="33" t="s">
        <v>2099</v>
      </c>
      <c r="Z436">
        <f>COUNTIF($X$2:$X$969,Tabla10[[#This Row],[Municipio Entidad]])</f>
        <v>1</v>
      </c>
    </row>
    <row r="437" spans="24:26" x14ac:dyDescent="0.25">
      <c r="X437" s="32" t="s">
        <v>442</v>
      </c>
      <c r="Y437" s="32" t="s">
        <v>45</v>
      </c>
      <c r="Z437">
        <f>COUNTIF($X$2:$X$969,Tabla10[[#This Row],[Municipio Entidad]])</f>
        <v>1</v>
      </c>
    </row>
    <row r="438" spans="24:26" x14ac:dyDescent="0.25">
      <c r="X438" s="33" t="s">
        <v>679</v>
      </c>
      <c r="Y438" s="33" t="s">
        <v>45</v>
      </c>
      <c r="Z438">
        <f>COUNTIF($X$2:$X$969,Tabla10[[#This Row],[Municipio Entidad]])</f>
        <v>4</v>
      </c>
    </row>
    <row r="439" spans="24:26" x14ac:dyDescent="0.25">
      <c r="X439" s="33" t="s">
        <v>679</v>
      </c>
      <c r="Y439" s="33" t="s">
        <v>2082</v>
      </c>
      <c r="Z439">
        <f>COUNTIF($X$2:$X$969,Tabla10[[#This Row],[Municipio Entidad]])</f>
        <v>4</v>
      </c>
    </row>
    <row r="440" spans="24:26" x14ac:dyDescent="0.25">
      <c r="X440" s="33" t="s">
        <v>679</v>
      </c>
      <c r="Y440" s="33" t="s">
        <v>2093</v>
      </c>
      <c r="Z440">
        <f>COUNTIF($X$2:$X$969,Tabla10[[#This Row],[Municipio Entidad]])</f>
        <v>4</v>
      </c>
    </row>
    <row r="441" spans="24:26" x14ac:dyDescent="0.25">
      <c r="X441" s="33" t="s">
        <v>679</v>
      </c>
      <c r="Y441" s="33" t="s">
        <v>241</v>
      </c>
      <c r="Z441">
        <f>COUNTIF($X$2:$X$969,Tabla10[[#This Row],[Municipio Entidad]])</f>
        <v>4</v>
      </c>
    </row>
    <row r="442" spans="24:26" x14ac:dyDescent="0.25">
      <c r="X442" s="33" t="s">
        <v>153</v>
      </c>
      <c r="Y442" s="33" t="s">
        <v>684</v>
      </c>
      <c r="Z442">
        <f>COUNTIF($X$2:$X$969,Tabla10[[#This Row],[Municipio Entidad]])</f>
        <v>1</v>
      </c>
    </row>
    <row r="443" spans="24:26" x14ac:dyDescent="0.25">
      <c r="X443" s="33" t="s">
        <v>231</v>
      </c>
      <c r="Y443" s="33" t="s">
        <v>2086</v>
      </c>
      <c r="Z443">
        <f>COUNTIF($X$2:$X$969,Tabla10[[#This Row],[Municipio Entidad]])</f>
        <v>1</v>
      </c>
    </row>
    <row r="444" spans="24:26" x14ac:dyDescent="0.25">
      <c r="X444" s="32" t="s">
        <v>152</v>
      </c>
      <c r="Y444" s="32" t="s">
        <v>2093</v>
      </c>
      <c r="Z444">
        <f>COUNTIF($X$2:$X$969,Tabla10[[#This Row],[Municipio Entidad]])</f>
        <v>1</v>
      </c>
    </row>
    <row r="445" spans="24:26" x14ac:dyDescent="0.25">
      <c r="X445" s="32" t="s">
        <v>500</v>
      </c>
      <c r="Y445" s="32" t="s">
        <v>210</v>
      </c>
      <c r="Z445">
        <f>COUNTIF($X$2:$X$969,Tabla10[[#This Row],[Municipio Entidad]])</f>
        <v>1</v>
      </c>
    </row>
    <row r="446" spans="24:26" x14ac:dyDescent="0.25">
      <c r="X446" s="32" t="s">
        <v>471</v>
      </c>
      <c r="Y446" s="32" t="s">
        <v>2098</v>
      </c>
      <c r="Z446">
        <f>COUNTIF($X$2:$X$969,Tabla10[[#This Row],[Municipio Entidad]])</f>
        <v>1</v>
      </c>
    </row>
    <row r="447" spans="24:26" x14ac:dyDescent="0.25">
      <c r="X447" s="32" t="s">
        <v>150</v>
      </c>
      <c r="Y447" s="32" t="s">
        <v>684</v>
      </c>
      <c r="Z447">
        <f>COUNTIF($X$2:$X$969,Tabla10[[#This Row],[Municipio Entidad]])</f>
        <v>1</v>
      </c>
    </row>
    <row r="448" spans="24:26" x14ac:dyDescent="0.25">
      <c r="X448" s="33" t="s">
        <v>973</v>
      </c>
      <c r="Y448" s="33" t="s">
        <v>2084</v>
      </c>
      <c r="Z448">
        <f>COUNTIF($X$2:$X$969,Tabla10[[#This Row],[Municipio Entidad]])</f>
        <v>1</v>
      </c>
    </row>
    <row r="449" spans="24:26" x14ac:dyDescent="0.25">
      <c r="X449" s="33" t="s">
        <v>1268</v>
      </c>
      <c r="Y449" s="33" t="s">
        <v>2084</v>
      </c>
      <c r="Z449">
        <f>COUNTIF($X$2:$X$969,Tabla10[[#This Row],[Municipio Entidad]])</f>
        <v>1</v>
      </c>
    </row>
    <row r="450" spans="24:26" x14ac:dyDescent="0.25">
      <c r="X450" s="32" t="s">
        <v>443</v>
      </c>
      <c r="Y450" s="32" t="s">
        <v>45</v>
      </c>
      <c r="Z450">
        <f>COUNTIF($X$2:$X$969,Tabla10[[#This Row],[Municipio Entidad]])</f>
        <v>1</v>
      </c>
    </row>
    <row r="451" spans="24:26" x14ac:dyDescent="0.25">
      <c r="X451" s="32" t="s">
        <v>923</v>
      </c>
      <c r="Y451" s="32" t="s">
        <v>2089</v>
      </c>
      <c r="Z451">
        <f>COUNTIF($X$2:$X$969,Tabla10[[#This Row],[Municipio Entidad]])</f>
        <v>1</v>
      </c>
    </row>
    <row r="452" spans="24:26" x14ac:dyDescent="0.25">
      <c r="X452" s="33" t="s">
        <v>302</v>
      </c>
      <c r="Y452" s="33" t="s">
        <v>2086</v>
      </c>
      <c r="Z452">
        <f>COUNTIF($X$2:$X$969,Tabla10[[#This Row],[Municipio Entidad]])</f>
        <v>1</v>
      </c>
    </row>
    <row r="453" spans="24:26" x14ac:dyDescent="0.25">
      <c r="X453" s="32" t="s">
        <v>990</v>
      </c>
      <c r="Y453" s="32" t="s">
        <v>2091</v>
      </c>
      <c r="Z453">
        <f>COUNTIF($X$2:$X$969,Tabla10[[#This Row],[Municipio Entidad]])</f>
        <v>1</v>
      </c>
    </row>
    <row r="454" spans="24:26" x14ac:dyDescent="0.25">
      <c r="X454" s="32" t="s">
        <v>655</v>
      </c>
      <c r="Y454" s="32" t="s">
        <v>2105</v>
      </c>
      <c r="Z454">
        <f>COUNTIF($X$2:$X$969,Tabla10[[#This Row],[Municipio Entidad]])</f>
        <v>1</v>
      </c>
    </row>
    <row r="455" spans="24:26" x14ac:dyDescent="0.25">
      <c r="X455" s="32" t="s">
        <v>41</v>
      </c>
      <c r="Y455" s="32" t="s">
        <v>2082</v>
      </c>
      <c r="Z455">
        <f>COUNTIF($X$2:$X$969,Tabla10[[#This Row],[Municipio Entidad]])</f>
        <v>1</v>
      </c>
    </row>
    <row r="456" spans="24:26" x14ac:dyDescent="0.25">
      <c r="X456" s="33" t="s">
        <v>444</v>
      </c>
      <c r="Y456" s="33" t="s">
        <v>45</v>
      </c>
      <c r="Z456">
        <f>COUNTIF($X$2:$X$969,Tabla10[[#This Row],[Municipio Entidad]])</f>
        <v>1</v>
      </c>
    </row>
    <row r="457" spans="24:26" x14ac:dyDescent="0.25">
      <c r="X457" s="32" t="s">
        <v>891</v>
      </c>
      <c r="Y457" s="32" t="s">
        <v>2085</v>
      </c>
      <c r="Z457">
        <f>COUNTIF($X$2:$X$969,Tabla10[[#This Row],[Municipio Entidad]])</f>
        <v>1</v>
      </c>
    </row>
    <row r="458" spans="24:26" x14ac:dyDescent="0.25">
      <c r="X458" s="33" t="s">
        <v>811</v>
      </c>
      <c r="Y458" s="33" t="s">
        <v>2088</v>
      </c>
      <c r="Z458">
        <f>COUNTIF($X$2:$X$969,Tabla10[[#This Row],[Municipio Entidad]])</f>
        <v>1</v>
      </c>
    </row>
    <row r="459" spans="24:26" x14ac:dyDescent="0.25">
      <c r="X459" s="32" t="s">
        <v>266</v>
      </c>
      <c r="Y459" s="32" t="s">
        <v>744</v>
      </c>
      <c r="Z459">
        <f>COUNTIF($X$2:$X$969,Tabla10[[#This Row],[Municipio Entidad]])</f>
        <v>1</v>
      </c>
    </row>
    <row r="460" spans="24:26" x14ac:dyDescent="0.25">
      <c r="X460" s="33" t="s">
        <v>445</v>
      </c>
      <c r="Y460" s="33" t="s">
        <v>45</v>
      </c>
      <c r="Z460">
        <f>COUNTIF($X$2:$X$969,Tabla10[[#This Row],[Municipio Entidad]])</f>
        <v>1</v>
      </c>
    </row>
    <row r="461" spans="24:26" x14ac:dyDescent="0.25">
      <c r="X461" s="32" t="s">
        <v>745</v>
      </c>
      <c r="Y461" s="32" t="s">
        <v>744</v>
      </c>
      <c r="Z461">
        <f>COUNTIF($X$2:$X$969,Tabla10[[#This Row],[Municipio Entidad]])</f>
        <v>1</v>
      </c>
    </row>
    <row r="462" spans="24:26" x14ac:dyDescent="0.25">
      <c r="X462" s="33" t="s">
        <v>558</v>
      </c>
      <c r="Y462" s="33" t="s">
        <v>241</v>
      </c>
      <c r="Z462">
        <f>COUNTIF($X$2:$X$969,Tabla10[[#This Row],[Municipio Entidad]])</f>
        <v>1</v>
      </c>
    </row>
    <row r="463" spans="24:26" x14ac:dyDescent="0.25">
      <c r="X463" s="33" t="s">
        <v>474</v>
      </c>
      <c r="Y463" s="33" t="s">
        <v>2098</v>
      </c>
      <c r="Z463">
        <f>COUNTIF($X$2:$X$969,Tabla10[[#This Row],[Municipio Entidad]])</f>
        <v>1</v>
      </c>
    </row>
    <row r="464" spans="24:26" x14ac:dyDescent="0.25">
      <c r="X464" s="33" t="s">
        <v>526</v>
      </c>
      <c r="Y464" s="33" t="s">
        <v>2084</v>
      </c>
      <c r="Z464">
        <f>COUNTIF($X$2:$X$969,Tabla10[[#This Row],[Municipio Entidad]])</f>
        <v>1</v>
      </c>
    </row>
    <row r="465" spans="24:26" x14ac:dyDescent="0.25">
      <c r="X465" s="33" t="s">
        <v>475</v>
      </c>
      <c r="Y465" s="33" t="s">
        <v>2098</v>
      </c>
      <c r="Z465">
        <f>COUNTIF($X$2:$X$969,Tabla10[[#This Row],[Municipio Entidad]])</f>
        <v>1</v>
      </c>
    </row>
    <row r="466" spans="24:26" x14ac:dyDescent="0.25">
      <c r="X466" s="33" t="s">
        <v>155</v>
      </c>
      <c r="Y466" s="33" t="s">
        <v>684</v>
      </c>
      <c r="Z466">
        <f>COUNTIF($X$2:$X$969,Tabla10[[#This Row],[Municipio Entidad]])</f>
        <v>1</v>
      </c>
    </row>
    <row r="467" spans="24:26" x14ac:dyDescent="0.25">
      <c r="X467" s="32" t="s">
        <v>527</v>
      </c>
      <c r="Y467" s="32" t="s">
        <v>2084</v>
      </c>
      <c r="Z467">
        <f>COUNTIF($X$2:$X$969,Tabla10[[#This Row],[Municipio Entidad]])</f>
        <v>1</v>
      </c>
    </row>
    <row r="468" spans="24:26" x14ac:dyDescent="0.25">
      <c r="X468" s="32" t="s">
        <v>42</v>
      </c>
      <c r="Y468" s="32" t="s">
        <v>2082</v>
      </c>
      <c r="Z468">
        <f>COUNTIF($X$2:$X$969,Tabla10[[#This Row],[Municipio Entidad]])</f>
        <v>1</v>
      </c>
    </row>
    <row r="469" spans="24:26" x14ac:dyDescent="0.25">
      <c r="X469" s="33" t="s">
        <v>1285</v>
      </c>
      <c r="Y469" s="33" t="s">
        <v>2086</v>
      </c>
      <c r="Z469">
        <f>COUNTIF($X$2:$X$969,Tabla10[[#This Row],[Municipio Entidad]])</f>
        <v>1</v>
      </c>
    </row>
    <row r="470" spans="24:26" x14ac:dyDescent="0.25">
      <c r="X470" s="33" t="s">
        <v>303</v>
      </c>
      <c r="Y470" s="33" t="s">
        <v>2086</v>
      </c>
      <c r="Z470">
        <f>COUNTIF($X$2:$X$969,Tabla10[[#This Row],[Municipio Entidad]])</f>
        <v>1</v>
      </c>
    </row>
    <row r="471" spans="24:26" x14ac:dyDescent="0.25">
      <c r="X471" s="32" t="s">
        <v>749</v>
      </c>
      <c r="Y471" s="32" t="s">
        <v>746</v>
      </c>
      <c r="Z471">
        <f>COUNTIF($X$2:$X$969,Tabla10[[#This Row],[Municipio Entidad]])</f>
        <v>1</v>
      </c>
    </row>
    <row r="472" spans="24:26" x14ac:dyDescent="0.25">
      <c r="X472" s="32" t="s">
        <v>1305</v>
      </c>
      <c r="Y472" s="32" t="s">
        <v>45</v>
      </c>
      <c r="Z472">
        <f>COUNTIF($X$2:$X$969,Tabla10[[#This Row],[Municipio Entidad]])</f>
        <v>1</v>
      </c>
    </row>
    <row r="473" spans="24:26" x14ac:dyDescent="0.25">
      <c r="X473" s="33" t="s">
        <v>102</v>
      </c>
      <c r="Y473" s="33" t="s">
        <v>746</v>
      </c>
      <c r="Z473">
        <f>COUNTIF($X$2:$X$969,Tabla10[[#This Row],[Municipio Entidad]])</f>
        <v>1</v>
      </c>
    </row>
    <row r="474" spans="24:26" x14ac:dyDescent="0.25">
      <c r="X474" s="33" t="s">
        <v>384</v>
      </c>
      <c r="Y474" s="33" t="s">
        <v>2102</v>
      </c>
      <c r="Z474">
        <f>COUNTIF($X$2:$X$969,Tabla10[[#This Row],[Municipio Entidad]])</f>
        <v>1</v>
      </c>
    </row>
    <row r="475" spans="24:26" x14ac:dyDescent="0.25">
      <c r="X475" s="33" t="s">
        <v>559</v>
      </c>
      <c r="Y475" s="33" t="s">
        <v>241</v>
      </c>
      <c r="Z475">
        <f>COUNTIF($X$2:$X$969,Tabla10[[#This Row],[Municipio Entidad]])</f>
        <v>1</v>
      </c>
    </row>
    <row r="476" spans="24:26" x14ac:dyDescent="0.25">
      <c r="X476" s="33" t="s">
        <v>974</v>
      </c>
      <c r="Y476" s="33" t="s">
        <v>2084</v>
      </c>
      <c r="Z476">
        <f>COUNTIF($X$2:$X$969,Tabla10[[#This Row],[Municipio Entidad]])</f>
        <v>1</v>
      </c>
    </row>
    <row r="477" spans="24:26" x14ac:dyDescent="0.25">
      <c r="X477" s="32" t="s">
        <v>83</v>
      </c>
      <c r="Y477" s="32" t="s">
        <v>2095</v>
      </c>
      <c r="Z477">
        <f>COUNTIF($X$2:$X$969,Tabla10[[#This Row],[Municipio Entidad]])</f>
        <v>1</v>
      </c>
    </row>
    <row r="478" spans="24:26" x14ac:dyDescent="0.25">
      <c r="X478" s="32" t="s">
        <v>446</v>
      </c>
      <c r="Y478" s="32" t="s">
        <v>45</v>
      </c>
      <c r="Z478">
        <f>COUNTIF($X$2:$X$969,Tabla10[[#This Row],[Municipio Entidad]])</f>
        <v>1</v>
      </c>
    </row>
    <row r="479" spans="24:26" x14ac:dyDescent="0.25">
      <c r="X479" s="32" t="s">
        <v>736</v>
      </c>
      <c r="Y479" s="32" t="s">
        <v>2095</v>
      </c>
      <c r="Z479">
        <f>COUNTIF($X$2:$X$969,Tabla10[[#This Row],[Municipio Entidad]])</f>
        <v>1</v>
      </c>
    </row>
    <row r="480" spans="24:26" x14ac:dyDescent="0.25">
      <c r="X480" s="33" t="s">
        <v>254</v>
      </c>
      <c r="Y480" s="33" t="s">
        <v>2102</v>
      </c>
      <c r="Z480">
        <f>COUNTIF($X$2:$X$969,Tabla10[[#This Row],[Municipio Entidad]])</f>
        <v>1</v>
      </c>
    </row>
    <row r="481" spans="24:26" x14ac:dyDescent="0.25">
      <c r="X481" s="33" t="s">
        <v>1286</v>
      </c>
      <c r="Y481" s="33" t="s">
        <v>2097</v>
      </c>
      <c r="Z481">
        <f>COUNTIF($X$2:$X$969,Tabla10[[#This Row],[Municipio Entidad]])</f>
        <v>1</v>
      </c>
    </row>
    <row r="482" spans="24:26" x14ac:dyDescent="0.25">
      <c r="X482" s="33" t="s">
        <v>194</v>
      </c>
      <c r="Y482" s="33" t="s">
        <v>14</v>
      </c>
      <c r="Z482">
        <f>COUNTIF($X$2:$X$969,Tabla10[[#This Row],[Municipio Entidad]])</f>
        <v>1</v>
      </c>
    </row>
    <row r="483" spans="24:26" x14ac:dyDescent="0.25">
      <c r="X483" s="33" t="s">
        <v>304</v>
      </c>
      <c r="Y483" s="33" t="s">
        <v>2086</v>
      </c>
      <c r="Z483">
        <f>COUNTIF($X$2:$X$969,Tabla10[[#This Row],[Municipio Entidad]])</f>
        <v>1</v>
      </c>
    </row>
    <row r="484" spans="24:26" x14ac:dyDescent="0.25">
      <c r="X484" s="33" t="s">
        <v>201</v>
      </c>
      <c r="Y484" s="33" t="s">
        <v>14</v>
      </c>
      <c r="Z484">
        <f>COUNTIF($X$2:$X$969,Tabla10[[#This Row],[Municipio Entidad]])</f>
        <v>1</v>
      </c>
    </row>
    <row r="485" spans="24:26" x14ac:dyDescent="0.25">
      <c r="X485" s="32" t="s">
        <v>699</v>
      </c>
      <c r="Y485" s="32" t="s">
        <v>746</v>
      </c>
      <c r="Z485">
        <f>COUNTIF($X$2:$X$969,Tabla10[[#This Row],[Municipio Entidad]])</f>
        <v>1</v>
      </c>
    </row>
    <row r="486" spans="24:26" x14ac:dyDescent="0.25">
      <c r="X486" s="32" t="s">
        <v>43</v>
      </c>
      <c r="Y486" s="32" t="s">
        <v>2082</v>
      </c>
      <c r="Z486">
        <f>COUNTIF($X$2:$X$969,Tabla10[[#This Row],[Municipio Entidad]])</f>
        <v>1</v>
      </c>
    </row>
    <row r="487" spans="24:26" x14ac:dyDescent="0.25">
      <c r="X487" s="32" t="s">
        <v>770</v>
      </c>
      <c r="Y487" s="32" t="s">
        <v>684</v>
      </c>
      <c r="Z487">
        <f>COUNTIF($X$2:$X$969,Tabla10[[#This Row],[Municipio Entidad]])</f>
        <v>1</v>
      </c>
    </row>
    <row r="488" spans="24:26" x14ac:dyDescent="0.25">
      <c r="X488" s="32" t="s">
        <v>203</v>
      </c>
      <c r="Y488" s="32" t="s">
        <v>14</v>
      </c>
      <c r="Z488">
        <f>COUNTIF($X$2:$X$969,Tabla10[[#This Row],[Municipio Entidad]])</f>
        <v>1</v>
      </c>
    </row>
    <row r="489" spans="24:26" x14ac:dyDescent="0.25">
      <c r="X489" s="32" t="s">
        <v>501</v>
      </c>
      <c r="Y489" s="32" t="s">
        <v>210</v>
      </c>
      <c r="Z489">
        <f>COUNTIF($X$2:$X$969,Tabla10[[#This Row],[Municipio Entidad]])</f>
        <v>1</v>
      </c>
    </row>
    <row r="490" spans="24:26" x14ac:dyDescent="0.25">
      <c r="X490" s="33" t="s">
        <v>204</v>
      </c>
      <c r="Y490" s="33" t="s">
        <v>14</v>
      </c>
      <c r="Z490">
        <f>COUNTIF($X$2:$X$969,Tabla10[[#This Row],[Municipio Entidad]])</f>
        <v>1</v>
      </c>
    </row>
    <row r="491" spans="24:26" x14ac:dyDescent="0.25">
      <c r="X491" s="33" t="s">
        <v>702</v>
      </c>
      <c r="Y491" s="33" t="s">
        <v>2082</v>
      </c>
      <c r="Z491">
        <f>COUNTIF($X$2:$X$969,Tabla10[[#This Row],[Municipio Entidad]])</f>
        <v>1</v>
      </c>
    </row>
    <row r="492" spans="24:26" x14ac:dyDescent="0.25">
      <c r="X492" s="33" t="s">
        <v>1252</v>
      </c>
      <c r="Y492" s="33" t="s">
        <v>2089</v>
      </c>
      <c r="Z492">
        <f>COUNTIF($X$2:$X$969,Tabla10[[#This Row],[Municipio Entidad]])</f>
        <v>1</v>
      </c>
    </row>
    <row r="493" spans="24:26" x14ac:dyDescent="0.25">
      <c r="X493" s="32" t="s">
        <v>305</v>
      </c>
      <c r="Y493" s="32" t="s">
        <v>2086</v>
      </c>
      <c r="Z493">
        <f>COUNTIF($X$2:$X$969,Tabla10[[#This Row],[Municipio Entidad]])</f>
        <v>1</v>
      </c>
    </row>
    <row r="494" spans="24:26" x14ac:dyDescent="0.25">
      <c r="X494" s="32" t="s">
        <v>892</v>
      </c>
      <c r="Y494" s="32" t="s">
        <v>2085</v>
      </c>
      <c r="Z494">
        <f>COUNTIF($X$2:$X$969,Tabla10[[#This Row],[Municipio Entidad]])</f>
        <v>1</v>
      </c>
    </row>
    <row r="495" spans="24:26" x14ac:dyDescent="0.25">
      <c r="X495" s="32" t="s">
        <v>1294</v>
      </c>
      <c r="Y495" s="32" t="s">
        <v>2085</v>
      </c>
      <c r="Z495">
        <f>COUNTIF($X$2:$X$969,Tabla10[[#This Row],[Municipio Entidad]])</f>
        <v>1</v>
      </c>
    </row>
    <row r="496" spans="24:26" x14ac:dyDescent="0.25">
      <c r="X496" s="32" t="s">
        <v>587</v>
      </c>
      <c r="Y496" s="32" t="s">
        <v>2091</v>
      </c>
      <c r="Z496">
        <f>COUNTIF($X$2:$X$969,Tabla10[[#This Row],[Municipio Entidad]])</f>
        <v>1</v>
      </c>
    </row>
    <row r="497" spans="24:26" x14ac:dyDescent="0.25">
      <c r="X497" s="33" t="s">
        <v>232</v>
      </c>
      <c r="Y497" s="33" t="s">
        <v>2088</v>
      </c>
      <c r="Z497">
        <f>COUNTIF($X$2:$X$969,Tabla10[[#This Row],[Municipio Entidad]])</f>
        <v>1</v>
      </c>
    </row>
    <row r="498" spans="24:26" x14ac:dyDescent="0.25">
      <c r="X498" s="32" t="s">
        <v>412</v>
      </c>
      <c r="Y498" s="32" t="s">
        <v>2089</v>
      </c>
      <c r="Z498">
        <f>COUNTIF($X$2:$X$969,Tabla10[[#This Row],[Municipio Entidad]])</f>
        <v>1</v>
      </c>
    </row>
    <row r="499" spans="24:26" x14ac:dyDescent="0.25">
      <c r="X499" s="32" t="s">
        <v>802</v>
      </c>
      <c r="Y499" s="32" t="s">
        <v>2101</v>
      </c>
      <c r="Z499">
        <f>COUNTIF($X$2:$X$969,Tabla10[[#This Row],[Municipio Entidad]])</f>
        <v>1</v>
      </c>
    </row>
    <row r="500" spans="24:26" x14ac:dyDescent="0.25">
      <c r="X500" s="32" t="s">
        <v>156</v>
      </c>
      <c r="Y500" s="32" t="s">
        <v>2090</v>
      </c>
      <c r="Z500">
        <f>COUNTIF($X$2:$X$969,Tabla10[[#This Row],[Municipio Entidad]])</f>
        <v>2</v>
      </c>
    </row>
    <row r="501" spans="24:26" x14ac:dyDescent="0.25">
      <c r="X501" s="33" t="s">
        <v>156</v>
      </c>
      <c r="Y501" s="33" t="s">
        <v>684</v>
      </c>
      <c r="Z501">
        <f>COUNTIF($X$2:$X$969,Tabla10[[#This Row],[Municipio Entidad]])</f>
        <v>2</v>
      </c>
    </row>
    <row r="502" spans="24:26" x14ac:dyDescent="0.25">
      <c r="X502" s="32" t="s">
        <v>233</v>
      </c>
      <c r="Y502" s="32" t="s">
        <v>2088</v>
      </c>
      <c r="Z502">
        <f>COUNTIF($X$2:$X$969,Tabla10[[#This Row],[Municipio Entidad]])</f>
        <v>1</v>
      </c>
    </row>
    <row r="503" spans="24:26" x14ac:dyDescent="0.25">
      <c r="X503" s="33" t="s">
        <v>955</v>
      </c>
      <c r="Y503" s="33" t="s">
        <v>210</v>
      </c>
      <c r="Z503">
        <f>COUNTIF($X$2:$X$969,Tabla10[[#This Row],[Municipio Entidad]])</f>
        <v>1</v>
      </c>
    </row>
    <row r="504" spans="24:26" x14ac:dyDescent="0.25">
      <c r="X504" s="33" t="s">
        <v>1016</v>
      </c>
      <c r="Y504" s="33" t="s">
        <v>2100</v>
      </c>
      <c r="Z504">
        <f>COUNTIF($X$2:$X$969,Tabla10[[#This Row],[Municipio Entidad]])</f>
        <v>1</v>
      </c>
    </row>
    <row r="505" spans="24:26" x14ac:dyDescent="0.25">
      <c r="X505" s="33" t="s">
        <v>650</v>
      </c>
      <c r="Y505" s="33" t="s">
        <v>2092</v>
      </c>
      <c r="Z505">
        <f>COUNTIF($X$2:$X$969,Tabla10[[#This Row],[Municipio Entidad]])</f>
        <v>1</v>
      </c>
    </row>
    <row r="506" spans="24:26" x14ac:dyDescent="0.25">
      <c r="X506" s="33" t="s">
        <v>529</v>
      </c>
      <c r="Y506" s="33" t="s">
        <v>2084</v>
      </c>
      <c r="Z506">
        <f>COUNTIF($X$2:$X$969,Tabla10[[#This Row],[Municipio Entidad]])</f>
        <v>1</v>
      </c>
    </row>
    <row r="507" spans="24:26" x14ac:dyDescent="0.25">
      <c r="X507" s="32" t="s">
        <v>530</v>
      </c>
      <c r="Y507" s="32" t="s">
        <v>2084</v>
      </c>
      <c r="Z507">
        <f>COUNTIF($X$2:$X$969,Tabla10[[#This Row],[Municipio Entidad]])</f>
        <v>1</v>
      </c>
    </row>
    <row r="508" spans="24:26" x14ac:dyDescent="0.25">
      <c r="X508" s="33" t="s">
        <v>267</v>
      </c>
      <c r="Y508" s="33" t="s">
        <v>744</v>
      </c>
      <c r="Z508">
        <f>COUNTIF($X$2:$X$969,Tabla10[[#This Row],[Municipio Entidad]])</f>
        <v>1</v>
      </c>
    </row>
    <row r="509" spans="24:26" x14ac:dyDescent="0.25">
      <c r="X509" s="32" t="s">
        <v>750</v>
      </c>
      <c r="Y509" s="32" t="s">
        <v>746</v>
      </c>
      <c r="Z509">
        <f>COUNTIF($X$2:$X$969,Tabla10[[#This Row],[Municipio Entidad]])</f>
        <v>1</v>
      </c>
    </row>
    <row r="510" spans="24:26" x14ac:dyDescent="0.25">
      <c r="X510" s="32" t="s">
        <v>157</v>
      </c>
      <c r="Y510" s="32" t="s">
        <v>684</v>
      </c>
      <c r="Z510">
        <f>COUNTIF($X$2:$X$969,Tabla10[[#This Row],[Municipio Entidad]])</f>
        <v>1</v>
      </c>
    </row>
    <row r="511" spans="24:26" x14ac:dyDescent="0.25">
      <c r="X511" s="33" t="s">
        <v>771</v>
      </c>
      <c r="Y511" s="33" t="s">
        <v>684</v>
      </c>
      <c r="Z511">
        <f>COUNTIF($X$2:$X$969,Tabla10[[#This Row],[Municipio Entidad]])</f>
        <v>1</v>
      </c>
    </row>
    <row r="512" spans="24:26" x14ac:dyDescent="0.25">
      <c r="X512" s="33" t="s">
        <v>772</v>
      </c>
      <c r="Y512" s="33" t="s">
        <v>684</v>
      </c>
      <c r="Z512">
        <f>COUNTIF($X$2:$X$969,Tabla10[[#This Row],[Municipio Entidad]])</f>
        <v>1</v>
      </c>
    </row>
    <row r="513" spans="24:26" x14ac:dyDescent="0.25">
      <c r="X513" s="33" t="s">
        <v>44</v>
      </c>
      <c r="Y513" s="33" t="s">
        <v>2082</v>
      </c>
      <c r="Z513">
        <f>COUNTIF($X$2:$X$969,Tabla10[[#This Row],[Municipio Entidad]])</f>
        <v>1</v>
      </c>
    </row>
    <row r="514" spans="24:26" x14ac:dyDescent="0.25">
      <c r="X514" s="33" t="s">
        <v>831</v>
      </c>
      <c r="Y514" s="33" t="s">
        <v>744</v>
      </c>
      <c r="Z514">
        <f>COUNTIF($X$2:$X$969,Tabla10[[#This Row],[Municipio Entidad]])</f>
        <v>1</v>
      </c>
    </row>
    <row r="515" spans="24:26" x14ac:dyDescent="0.25">
      <c r="X515" s="32" t="s">
        <v>826</v>
      </c>
      <c r="Y515" s="32" t="s">
        <v>744</v>
      </c>
      <c r="Z515">
        <f>COUNTIF($X$2:$X$969,Tabla10[[#This Row],[Municipio Entidad]])</f>
        <v>1</v>
      </c>
    </row>
    <row r="516" spans="24:26" x14ac:dyDescent="0.25">
      <c r="X516" s="32" t="s">
        <v>643</v>
      </c>
      <c r="Y516" s="32" t="s">
        <v>2083</v>
      </c>
      <c r="Z516">
        <f>COUNTIF($X$2:$X$969,Tabla10[[#This Row],[Municipio Entidad]])</f>
        <v>1</v>
      </c>
    </row>
    <row r="517" spans="24:26" x14ac:dyDescent="0.25">
      <c r="X517" s="33" t="s">
        <v>268</v>
      </c>
      <c r="Y517" s="33" t="s">
        <v>744</v>
      </c>
      <c r="Z517">
        <f>COUNTIF($X$2:$X$969,Tabla10[[#This Row],[Municipio Entidad]])</f>
        <v>1</v>
      </c>
    </row>
    <row r="518" spans="24:26" x14ac:dyDescent="0.25">
      <c r="X518" s="33" t="s">
        <v>105</v>
      </c>
      <c r="Y518" s="33" t="s">
        <v>2088</v>
      </c>
      <c r="Z518">
        <f>COUNTIF($X$2:$X$969,Tabla10[[#This Row],[Municipio Entidad]])</f>
        <v>1</v>
      </c>
    </row>
    <row r="519" spans="24:26" x14ac:dyDescent="0.25">
      <c r="X519" s="33" t="s">
        <v>560</v>
      </c>
      <c r="Y519" s="33" t="s">
        <v>241</v>
      </c>
      <c r="Z519">
        <f>COUNTIF($X$2:$X$969,Tabla10[[#This Row],[Municipio Entidad]])</f>
        <v>1</v>
      </c>
    </row>
    <row r="520" spans="24:26" x14ac:dyDescent="0.25">
      <c r="X520" s="33" t="s">
        <v>306</v>
      </c>
      <c r="Y520" s="33" t="s">
        <v>2086</v>
      </c>
      <c r="Z520">
        <f>COUNTIF($X$2:$X$969,Tabla10[[#This Row],[Municipio Entidad]])</f>
        <v>2</v>
      </c>
    </row>
    <row r="521" spans="24:26" x14ac:dyDescent="0.25">
      <c r="X521" s="33" t="s">
        <v>306</v>
      </c>
      <c r="Y521" s="33" t="s">
        <v>45</v>
      </c>
      <c r="Z521">
        <f>COUNTIF($X$2:$X$969,Tabla10[[#This Row],[Municipio Entidad]])</f>
        <v>2</v>
      </c>
    </row>
    <row r="522" spans="24:26" x14ac:dyDescent="0.25">
      <c r="X522" s="32" t="s">
        <v>158</v>
      </c>
      <c r="Y522" s="32" t="s">
        <v>684</v>
      </c>
      <c r="Z522">
        <f>COUNTIF($X$2:$X$969,Tabla10[[#This Row],[Municipio Entidad]])</f>
        <v>1</v>
      </c>
    </row>
    <row r="523" spans="24:26" x14ac:dyDescent="0.25">
      <c r="X523" s="32" t="s">
        <v>588</v>
      </c>
      <c r="Y523" s="32" t="s">
        <v>2091</v>
      </c>
      <c r="Z523">
        <f>COUNTIF($X$2:$X$969,Tabla10[[#This Row],[Municipio Entidad]])</f>
        <v>1</v>
      </c>
    </row>
    <row r="524" spans="24:26" x14ac:dyDescent="0.25">
      <c r="X524" s="33" t="s">
        <v>720</v>
      </c>
      <c r="Y524" s="33" t="s">
        <v>2082</v>
      </c>
      <c r="Z524">
        <f>COUNTIF($X$2:$X$969,Tabla10[[#This Row],[Municipio Entidad]])</f>
        <v>1</v>
      </c>
    </row>
    <row r="525" spans="24:26" x14ac:dyDescent="0.25">
      <c r="X525" s="33" t="s">
        <v>721</v>
      </c>
      <c r="Y525" s="33" t="s">
        <v>2082</v>
      </c>
      <c r="Z525">
        <f>COUNTIF($X$2:$X$969,Tabla10[[#This Row],[Municipio Entidad]])</f>
        <v>1</v>
      </c>
    </row>
    <row r="526" spans="24:26" x14ac:dyDescent="0.25">
      <c r="X526" s="33" t="s">
        <v>476</v>
      </c>
      <c r="Y526" s="33" t="s">
        <v>2098</v>
      </c>
      <c r="Z526">
        <f>COUNTIF($X$2:$X$969,Tabla10[[#This Row],[Municipio Entidad]])</f>
        <v>1</v>
      </c>
    </row>
    <row r="527" spans="24:26" x14ac:dyDescent="0.25">
      <c r="X527" s="33" t="s">
        <v>159</v>
      </c>
      <c r="Y527" s="33" t="s">
        <v>684</v>
      </c>
      <c r="Z527">
        <f>COUNTIF($X$2:$X$969,Tabla10[[#This Row],[Municipio Entidad]])</f>
        <v>1</v>
      </c>
    </row>
    <row r="528" spans="24:26" x14ac:dyDescent="0.25">
      <c r="X528" s="33" t="s">
        <v>45</v>
      </c>
      <c r="Y528" s="33" t="s">
        <v>2082</v>
      </c>
      <c r="Z528">
        <f>COUNTIF($X$2:$X$969,Tabla10[[#This Row],[Municipio Entidad]])</f>
        <v>3</v>
      </c>
    </row>
    <row r="529" spans="24:26" x14ac:dyDescent="0.25">
      <c r="X529" s="32" t="s">
        <v>45</v>
      </c>
      <c r="Y529" s="32" t="s">
        <v>2086</v>
      </c>
      <c r="Z529">
        <f>COUNTIF($X$2:$X$969,Tabla10[[#This Row],[Municipio Entidad]])</f>
        <v>3</v>
      </c>
    </row>
    <row r="530" spans="24:26" x14ac:dyDescent="0.25">
      <c r="X530" s="32" t="s">
        <v>45</v>
      </c>
      <c r="Y530" s="32" t="s">
        <v>45</v>
      </c>
      <c r="Z530">
        <f>COUNTIF($X$2:$X$969,Tabla10[[#This Row],[Municipio Entidad]])</f>
        <v>3</v>
      </c>
    </row>
    <row r="531" spans="24:26" x14ac:dyDescent="0.25">
      <c r="X531" s="32" t="s">
        <v>903</v>
      </c>
      <c r="Y531" s="32" t="s">
        <v>2087</v>
      </c>
      <c r="Z531">
        <f>COUNTIF($X$2:$X$969,Tabla10[[#This Row],[Municipio Entidad]])</f>
        <v>1</v>
      </c>
    </row>
    <row r="532" spans="24:26" x14ac:dyDescent="0.25">
      <c r="X532" s="32" t="s">
        <v>723</v>
      </c>
      <c r="Y532" s="32" t="s">
        <v>2082</v>
      </c>
      <c r="Z532">
        <f>COUNTIF($X$2:$X$969,Tabla10[[#This Row],[Municipio Entidad]])</f>
        <v>1</v>
      </c>
    </row>
    <row r="533" spans="24:26" x14ac:dyDescent="0.25">
      <c r="X533" s="33" t="s">
        <v>722</v>
      </c>
      <c r="Y533" s="33" t="s">
        <v>2082</v>
      </c>
      <c r="Z533">
        <f>COUNTIF($X$2:$X$969,Tabla10[[#This Row],[Municipio Entidad]])</f>
        <v>1</v>
      </c>
    </row>
    <row r="534" spans="24:26" x14ac:dyDescent="0.25">
      <c r="X534" s="33" t="s">
        <v>205</v>
      </c>
      <c r="Y534" s="33" t="s">
        <v>14</v>
      </c>
      <c r="Z534">
        <f>COUNTIF($X$2:$X$969,Tabla10[[#This Row],[Municipio Entidad]])</f>
        <v>1</v>
      </c>
    </row>
    <row r="535" spans="24:26" x14ac:dyDescent="0.25">
      <c r="X535" s="32" t="s">
        <v>350</v>
      </c>
      <c r="Y535" s="32" t="s">
        <v>2087</v>
      </c>
      <c r="Z535">
        <f>COUNTIF($X$2:$X$969,Tabla10[[#This Row],[Municipio Entidad]])</f>
        <v>1</v>
      </c>
    </row>
    <row r="536" spans="24:26" x14ac:dyDescent="0.25">
      <c r="X536" s="32" t="s">
        <v>307</v>
      </c>
      <c r="Y536" s="32" t="s">
        <v>2086</v>
      </c>
      <c r="Z536">
        <f>COUNTIF($X$2:$X$969,Tabla10[[#This Row],[Municipio Entidad]])</f>
        <v>1</v>
      </c>
    </row>
    <row r="537" spans="24:26" x14ac:dyDescent="0.25">
      <c r="X537" s="33" t="s">
        <v>308</v>
      </c>
      <c r="Y537" s="33" t="s">
        <v>2086</v>
      </c>
      <c r="Z537">
        <f>COUNTIF($X$2:$X$969,Tabla10[[#This Row],[Municipio Entidad]])</f>
        <v>1</v>
      </c>
    </row>
    <row r="538" spans="24:26" x14ac:dyDescent="0.25">
      <c r="X538" s="32" t="s">
        <v>160</v>
      </c>
      <c r="Y538" s="32" t="s">
        <v>684</v>
      </c>
      <c r="Z538">
        <f>COUNTIF($X$2:$X$969,Tabla10[[#This Row],[Municipio Entidad]])</f>
        <v>1</v>
      </c>
    </row>
    <row r="539" spans="24:26" x14ac:dyDescent="0.25">
      <c r="X539" s="33" t="s">
        <v>206</v>
      </c>
      <c r="Y539" s="33" t="s">
        <v>14</v>
      </c>
      <c r="Z539">
        <f>COUNTIF($X$2:$X$969,Tabla10[[#This Row],[Municipio Entidad]])</f>
        <v>1</v>
      </c>
    </row>
    <row r="540" spans="24:26" x14ac:dyDescent="0.25">
      <c r="X540" s="33" t="s">
        <v>751</v>
      </c>
      <c r="Y540" s="33" t="s">
        <v>746</v>
      </c>
      <c r="Z540">
        <f>COUNTIF($X$2:$X$969,Tabla10[[#This Row],[Municipio Entidad]])</f>
        <v>1</v>
      </c>
    </row>
    <row r="541" spans="24:26" x14ac:dyDescent="0.25">
      <c r="X541" s="32" t="s">
        <v>393</v>
      </c>
      <c r="Y541" s="32" t="s">
        <v>2094</v>
      </c>
      <c r="Z541">
        <f>COUNTIF($X$2:$X$969,Tabla10[[#This Row],[Municipio Entidad]])</f>
        <v>1</v>
      </c>
    </row>
    <row r="542" spans="24:26" x14ac:dyDescent="0.25">
      <c r="X542" s="33" t="s">
        <v>773</v>
      </c>
      <c r="Y542" s="33" t="s">
        <v>684</v>
      </c>
      <c r="Z542">
        <f>COUNTIF($X$2:$X$969,Tabla10[[#This Row],[Municipio Entidad]])</f>
        <v>1</v>
      </c>
    </row>
    <row r="543" spans="24:26" x14ac:dyDescent="0.25">
      <c r="X543" s="32" t="s">
        <v>1004</v>
      </c>
      <c r="Y543" s="32" t="s">
        <v>2083</v>
      </c>
      <c r="Z543">
        <f>COUNTIF($X$2:$X$969,Tabla10[[#This Row],[Municipio Entidad]])</f>
        <v>1</v>
      </c>
    </row>
    <row r="544" spans="24:26" x14ac:dyDescent="0.25">
      <c r="X544" s="33" t="s">
        <v>620</v>
      </c>
      <c r="Y544" s="33" t="s">
        <v>2093</v>
      </c>
      <c r="Z544">
        <f>COUNTIF($X$2:$X$969,Tabla10[[#This Row],[Municipio Entidad]])</f>
        <v>1</v>
      </c>
    </row>
    <row r="545" spans="24:26" x14ac:dyDescent="0.25">
      <c r="X545" s="32" t="s">
        <v>477</v>
      </c>
      <c r="Y545" s="32" t="s">
        <v>2098</v>
      </c>
      <c r="Z545">
        <f>COUNTIF($X$2:$X$969,Tabla10[[#This Row],[Municipio Entidad]])</f>
        <v>1</v>
      </c>
    </row>
    <row r="546" spans="24:26" x14ac:dyDescent="0.25">
      <c r="X546" s="33" t="s">
        <v>532</v>
      </c>
      <c r="Y546" s="33" t="s">
        <v>2084</v>
      </c>
      <c r="Z546">
        <f>COUNTIF($X$2:$X$969,Tabla10[[#This Row],[Municipio Entidad]])</f>
        <v>1</v>
      </c>
    </row>
    <row r="547" spans="24:26" x14ac:dyDescent="0.25">
      <c r="X547" s="33" t="s">
        <v>774</v>
      </c>
      <c r="Y547" s="33" t="s">
        <v>684</v>
      </c>
      <c r="Z547">
        <f>COUNTIF($X$2:$X$969,Tabla10[[#This Row],[Municipio Entidad]])</f>
        <v>1</v>
      </c>
    </row>
    <row r="548" spans="24:26" x14ac:dyDescent="0.25">
      <c r="X548" s="33" t="s">
        <v>46</v>
      </c>
      <c r="Y548" s="33" t="s">
        <v>2082</v>
      </c>
      <c r="Z548">
        <f>COUNTIF($X$2:$X$969,Tabla10[[#This Row],[Municipio Entidad]])</f>
        <v>1</v>
      </c>
    </row>
    <row r="549" spans="24:26" x14ac:dyDescent="0.25">
      <c r="X549" s="33" t="s">
        <v>447</v>
      </c>
      <c r="Y549" s="33" t="s">
        <v>45</v>
      </c>
      <c r="Z549">
        <f>COUNTIF($X$2:$X$969,Tabla10[[#This Row],[Municipio Entidad]])</f>
        <v>1</v>
      </c>
    </row>
    <row r="550" spans="24:26" x14ac:dyDescent="0.25">
      <c r="X550" s="33" t="s">
        <v>364</v>
      </c>
      <c r="Y550" s="33" t="s">
        <v>2087</v>
      </c>
      <c r="Z550">
        <f>COUNTIF($X$2:$X$969,Tabla10[[#This Row],[Municipio Entidad]])</f>
        <v>1</v>
      </c>
    </row>
    <row r="551" spans="24:26" x14ac:dyDescent="0.25">
      <c r="X551" s="33" t="s">
        <v>651</v>
      </c>
      <c r="Y551" s="33" t="s">
        <v>2092</v>
      </c>
      <c r="Z551">
        <f>COUNTIF($X$2:$X$969,Tabla10[[#This Row],[Municipio Entidad]])</f>
        <v>1</v>
      </c>
    </row>
    <row r="552" spans="24:26" x14ac:dyDescent="0.25">
      <c r="X552" s="32" t="s">
        <v>1005</v>
      </c>
      <c r="Y552" s="32" t="s">
        <v>2083</v>
      </c>
      <c r="Z552">
        <f>COUNTIF($X$2:$X$969,Tabla10[[#This Row],[Municipio Entidad]])</f>
        <v>1</v>
      </c>
    </row>
    <row r="553" spans="24:26" x14ac:dyDescent="0.25">
      <c r="X553" s="33" t="s">
        <v>590</v>
      </c>
      <c r="Y553" s="33" t="s">
        <v>2091</v>
      </c>
      <c r="Z553">
        <f>COUNTIF($X$2:$X$969,Tabla10[[#This Row],[Municipio Entidad]])</f>
        <v>1</v>
      </c>
    </row>
    <row r="554" spans="24:26" x14ac:dyDescent="0.25">
      <c r="X554" s="33" t="s">
        <v>448</v>
      </c>
      <c r="Y554" s="33" t="s">
        <v>45</v>
      </c>
      <c r="Z554">
        <f>COUNTIF($X$2:$X$969,Tabla10[[#This Row],[Municipio Entidad]])</f>
        <v>1</v>
      </c>
    </row>
    <row r="555" spans="24:26" x14ac:dyDescent="0.25">
      <c r="X555" s="33" t="s">
        <v>161</v>
      </c>
      <c r="Y555" s="33" t="s">
        <v>684</v>
      </c>
      <c r="Z555">
        <f>COUNTIF($X$2:$X$969,Tabla10[[#This Row],[Municipio Entidad]])</f>
        <v>1</v>
      </c>
    </row>
    <row r="556" spans="24:26" x14ac:dyDescent="0.25">
      <c r="X556" s="33" t="s">
        <v>561</v>
      </c>
      <c r="Y556" s="33" t="s">
        <v>241</v>
      </c>
      <c r="Z556">
        <f>COUNTIF($X$2:$X$969,Tabla10[[#This Row],[Municipio Entidad]])</f>
        <v>1</v>
      </c>
    </row>
    <row r="557" spans="24:26" x14ac:dyDescent="0.25">
      <c r="X557" s="32" t="s">
        <v>162</v>
      </c>
      <c r="Y557" s="32" t="s">
        <v>684</v>
      </c>
      <c r="Z557">
        <f>COUNTIF($X$2:$X$969,Tabla10[[#This Row],[Municipio Entidad]])</f>
        <v>1</v>
      </c>
    </row>
    <row r="558" spans="24:26" x14ac:dyDescent="0.25">
      <c r="X558" s="32" t="s">
        <v>310</v>
      </c>
      <c r="Y558" s="32" t="s">
        <v>2086</v>
      </c>
      <c r="Z558">
        <f>COUNTIF($X$2:$X$969,Tabla10[[#This Row],[Municipio Entidad]])</f>
        <v>1</v>
      </c>
    </row>
    <row r="559" spans="24:26" x14ac:dyDescent="0.25">
      <c r="X559" s="33" t="s">
        <v>796</v>
      </c>
      <c r="Y559" s="33" t="s">
        <v>14</v>
      </c>
      <c r="Z559">
        <f>COUNTIF($X$2:$X$969,Tabla10[[#This Row],[Municipio Entidad]])</f>
        <v>1</v>
      </c>
    </row>
    <row r="560" spans="24:26" x14ac:dyDescent="0.25">
      <c r="X560" s="33" t="s">
        <v>234</v>
      </c>
      <c r="Y560" s="33" t="s">
        <v>2088</v>
      </c>
      <c r="Z560">
        <f>COUNTIF($X$2:$X$969,Tabla10[[#This Row],[Municipio Entidad]])</f>
        <v>1</v>
      </c>
    </row>
    <row r="561" spans="24:26" x14ac:dyDescent="0.25">
      <c r="X561" s="32" t="s">
        <v>812</v>
      </c>
      <c r="Y561" s="32" t="s">
        <v>684</v>
      </c>
      <c r="Z561">
        <f>COUNTIF($X$2:$X$969,Tabla10[[#This Row],[Municipio Entidad]])</f>
        <v>1</v>
      </c>
    </row>
    <row r="562" spans="24:26" x14ac:dyDescent="0.25">
      <c r="X562" s="32" t="s">
        <v>1247</v>
      </c>
      <c r="Y562" s="32" t="s">
        <v>2088</v>
      </c>
      <c r="Z562">
        <f>COUNTIF($X$2:$X$969,Tabla10[[#This Row],[Municipio Entidad]])</f>
        <v>1</v>
      </c>
    </row>
    <row r="563" spans="24:26" x14ac:dyDescent="0.25">
      <c r="X563" s="32" t="s">
        <v>365</v>
      </c>
      <c r="Y563" s="32" t="s">
        <v>2087</v>
      </c>
      <c r="Z563">
        <f>COUNTIF($X$2:$X$969,Tabla10[[#This Row],[Municipio Entidad]])</f>
        <v>1</v>
      </c>
    </row>
    <row r="564" spans="24:26" x14ac:dyDescent="0.25">
      <c r="X564" s="32" t="s">
        <v>311</v>
      </c>
      <c r="Y564" s="32" t="s">
        <v>2086</v>
      </c>
      <c r="Z564">
        <f>COUNTIF($X$2:$X$969,Tabla10[[#This Row],[Municipio Entidad]])</f>
        <v>1</v>
      </c>
    </row>
    <row r="565" spans="24:26" x14ac:dyDescent="0.25">
      <c r="X565" s="32" t="s">
        <v>163</v>
      </c>
      <c r="Y565" s="32" t="s">
        <v>684</v>
      </c>
      <c r="Z565">
        <f>COUNTIF($X$2:$X$969,Tabla10[[#This Row],[Municipio Entidad]])</f>
        <v>1</v>
      </c>
    </row>
    <row r="566" spans="24:26" x14ac:dyDescent="0.25">
      <c r="X566" s="32" t="s">
        <v>164</v>
      </c>
      <c r="Y566" s="32" t="s">
        <v>684</v>
      </c>
      <c r="Z566">
        <f>COUNTIF($X$2:$X$969,Tabla10[[#This Row],[Municipio Entidad]])</f>
        <v>1</v>
      </c>
    </row>
    <row r="567" spans="24:26" x14ac:dyDescent="0.25">
      <c r="X567" s="33" t="s">
        <v>366</v>
      </c>
      <c r="Y567" s="33" t="s">
        <v>2087</v>
      </c>
      <c r="Z567">
        <f>COUNTIF($X$2:$X$969,Tabla10[[#This Row],[Municipio Entidad]])</f>
        <v>1</v>
      </c>
    </row>
    <row r="568" spans="24:26" x14ac:dyDescent="0.25">
      <c r="X568" s="32" t="s">
        <v>207</v>
      </c>
      <c r="Y568" s="32" t="s">
        <v>2087</v>
      </c>
      <c r="Z568">
        <f>COUNTIF($X$2:$X$969,Tabla10[[#This Row],[Municipio Entidad]])</f>
        <v>1</v>
      </c>
    </row>
    <row r="569" spans="24:26" x14ac:dyDescent="0.25">
      <c r="X569" s="32" t="s">
        <v>534</v>
      </c>
      <c r="Y569" s="32" t="s">
        <v>2084</v>
      </c>
      <c r="Z569">
        <f>COUNTIF($X$2:$X$969,Tabla10[[#This Row],[Municipio Entidad]])</f>
        <v>1</v>
      </c>
    </row>
    <row r="570" spans="24:26" x14ac:dyDescent="0.25">
      <c r="X570" s="33" t="s">
        <v>84</v>
      </c>
      <c r="Y570" s="33" t="s">
        <v>2095</v>
      </c>
      <c r="Z570">
        <f>COUNTIF($X$2:$X$969,Tabla10[[#This Row],[Municipio Entidad]])</f>
        <v>1</v>
      </c>
    </row>
    <row r="571" spans="24:26" x14ac:dyDescent="0.25">
      <c r="X571" s="32" t="s">
        <v>535</v>
      </c>
      <c r="Y571" s="32" t="s">
        <v>2084</v>
      </c>
      <c r="Z571">
        <f>COUNTIF($X$2:$X$969,Tabla10[[#This Row],[Municipio Entidad]])</f>
        <v>1</v>
      </c>
    </row>
    <row r="572" spans="24:26" x14ac:dyDescent="0.25">
      <c r="X572" s="33" t="s">
        <v>621</v>
      </c>
      <c r="Y572" s="33" t="s">
        <v>2093</v>
      </c>
      <c r="Z572">
        <f>COUNTIF($X$2:$X$969,Tabla10[[#This Row],[Municipio Entidad]])</f>
        <v>1</v>
      </c>
    </row>
    <row r="573" spans="24:26" x14ac:dyDescent="0.25">
      <c r="X573" s="33" t="s">
        <v>562</v>
      </c>
      <c r="Y573" s="33" t="s">
        <v>241</v>
      </c>
      <c r="Z573">
        <f>COUNTIF($X$2:$X$969,Tabla10[[#This Row],[Municipio Entidad]])</f>
        <v>1</v>
      </c>
    </row>
    <row r="574" spans="24:26" x14ac:dyDescent="0.25">
      <c r="X574" s="32" t="s">
        <v>591</v>
      </c>
      <c r="Y574" s="32" t="s">
        <v>2091</v>
      </c>
      <c r="Z574">
        <f>COUNTIF($X$2:$X$969,Tabla10[[#This Row],[Municipio Entidad]])</f>
        <v>1</v>
      </c>
    </row>
    <row r="575" spans="24:26" x14ac:dyDescent="0.25">
      <c r="X575" s="32" t="s">
        <v>478</v>
      </c>
      <c r="Y575" s="32" t="s">
        <v>2098</v>
      </c>
      <c r="Z575">
        <f>COUNTIF($X$2:$X$969,Tabla10[[#This Row],[Municipio Entidad]])</f>
        <v>1</v>
      </c>
    </row>
    <row r="576" spans="24:26" x14ac:dyDescent="0.25">
      <c r="X576" s="32" t="s">
        <v>165</v>
      </c>
      <c r="Y576" s="32" t="s">
        <v>684</v>
      </c>
      <c r="Z576">
        <f>COUNTIF($X$2:$X$969,Tabla10[[#This Row],[Municipio Entidad]])</f>
        <v>1</v>
      </c>
    </row>
    <row r="577" spans="24:26" x14ac:dyDescent="0.25">
      <c r="X577" s="33" t="s">
        <v>975</v>
      </c>
      <c r="Y577" s="33" t="s">
        <v>2084</v>
      </c>
      <c r="Z577">
        <f>COUNTIF($X$2:$X$969,Tabla10[[#This Row],[Municipio Entidad]])</f>
        <v>1</v>
      </c>
    </row>
    <row r="578" spans="24:26" x14ac:dyDescent="0.25">
      <c r="X578" s="32" t="s">
        <v>313</v>
      </c>
      <c r="Y578" s="32" t="s">
        <v>2086</v>
      </c>
      <c r="Z578">
        <f>COUNTIF($X$2:$X$969,Tabla10[[#This Row],[Municipio Entidad]])</f>
        <v>1</v>
      </c>
    </row>
    <row r="579" spans="24:26" x14ac:dyDescent="0.25">
      <c r="X579" s="32" t="s">
        <v>422</v>
      </c>
      <c r="Y579" s="32" t="s">
        <v>45</v>
      </c>
      <c r="Z579">
        <f>COUNTIF($X$2:$X$969,Tabla10[[#This Row],[Municipio Entidad]])</f>
        <v>1</v>
      </c>
    </row>
    <row r="580" spans="24:26" x14ac:dyDescent="0.25">
      <c r="X580" s="32" t="s">
        <v>813</v>
      </c>
      <c r="Y580" s="32" t="s">
        <v>2088</v>
      </c>
      <c r="Z580">
        <f>COUNTIF($X$2:$X$969,Tabla10[[#This Row],[Municipio Entidad]])</f>
        <v>1</v>
      </c>
    </row>
    <row r="581" spans="24:26" x14ac:dyDescent="0.25">
      <c r="X581" s="32" t="s">
        <v>166</v>
      </c>
      <c r="Y581" s="32" t="s">
        <v>684</v>
      </c>
      <c r="Z581">
        <f>COUNTIF($X$2:$X$969,Tabla10[[#This Row],[Municipio Entidad]])</f>
        <v>1</v>
      </c>
    </row>
    <row r="582" spans="24:26" x14ac:dyDescent="0.25">
      <c r="X582" s="33" t="s">
        <v>644</v>
      </c>
      <c r="Y582" s="33" t="s">
        <v>2083</v>
      </c>
      <c r="Z582">
        <f>COUNTIF($X$2:$X$969,Tabla10[[#This Row],[Municipio Entidad]])</f>
        <v>1</v>
      </c>
    </row>
    <row r="583" spans="24:26" x14ac:dyDescent="0.25">
      <c r="X583" s="32" t="s">
        <v>1282</v>
      </c>
      <c r="Y583" s="32" t="s">
        <v>684</v>
      </c>
      <c r="Z583">
        <f>COUNTIF($X$2:$X$969,Tabla10[[#This Row],[Municipio Entidad]])</f>
        <v>1</v>
      </c>
    </row>
    <row r="584" spans="24:26" x14ac:dyDescent="0.25">
      <c r="X584" s="33" t="s">
        <v>394</v>
      </c>
      <c r="Y584" s="33" t="s">
        <v>2094</v>
      </c>
      <c r="Z584">
        <f>COUNTIF($X$2:$X$969,Tabla10[[#This Row],[Municipio Entidad]])</f>
        <v>1</v>
      </c>
    </row>
    <row r="585" spans="24:26" x14ac:dyDescent="0.25">
      <c r="X585" s="32" t="s">
        <v>256</v>
      </c>
      <c r="Y585" s="32" t="s">
        <v>2097</v>
      </c>
      <c r="Z585">
        <f>COUNTIF($X$2:$X$969,Tabla10[[#This Row],[Municipio Entidad]])</f>
        <v>1</v>
      </c>
    </row>
    <row r="586" spans="24:26" x14ac:dyDescent="0.25">
      <c r="X586" s="33" t="s">
        <v>208</v>
      </c>
      <c r="Y586" s="33" t="s">
        <v>14</v>
      </c>
      <c r="Z586">
        <f>COUNTIF($X$2:$X$969,Tabla10[[#This Row],[Municipio Entidad]])</f>
        <v>1</v>
      </c>
    </row>
    <row r="587" spans="24:26" x14ac:dyDescent="0.25">
      <c r="X587" s="32" t="s">
        <v>48</v>
      </c>
      <c r="Y587" s="32" t="s">
        <v>2082</v>
      </c>
      <c r="Z587">
        <f>COUNTIF($X$2:$X$969,Tabla10[[#This Row],[Municipio Entidad]])</f>
        <v>1</v>
      </c>
    </row>
    <row r="588" spans="24:26" x14ac:dyDescent="0.25">
      <c r="X588" s="32" t="s">
        <v>497</v>
      </c>
      <c r="Y588" s="32" t="s">
        <v>210</v>
      </c>
      <c r="Z588">
        <f>COUNTIF($X$2:$X$969,Tabla10[[#This Row],[Municipio Entidad]])</f>
        <v>1</v>
      </c>
    </row>
    <row r="589" spans="24:26" x14ac:dyDescent="0.25">
      <c r="X589" s="33" t="s">
        <v>168</v>
      </c>
      <c r="Y589" s="33" t="s">
        <v>684</v>
      </c>
      <c r="Z589">
        <f>COUNTIF($X$2:$X$969,Tabla10[[#This Row],[Municipio Entidad]])</f>
        <v>1</v>
      </c>
    </row>
    <row r="590" spans="24:26" x14ac:dyDescent="0.25">
      <c r="X590" s="33" t="s">
        <v>235</v>
      </c>
      <c r="Y590" s="33" t="s">
        <v>2088</v>
      </c>
      <c r="Z590">
        <f>COUNTIF($X$2:$X$969,Tabla10[[#This Row],[Municipio Entidad]])</f>
        <v>1</v>
      </c>
    </row>
    <row r="591" spans="24:26" x14ac:dyDescent="0.25">
      <c r="X591" s="32" t="s">
        <v>536</v>
      </c>
      <c r="Y591" s="32" t="s">
        <v>2084</v>
      </c>
      <c r="Z591">
        <f>COUNTIF($X$2:$X$969,Tabla10[[#This Row],[Municipio Entidad]])</f>
        <v>1</v>
      </c>
    </row>
    <row r="592" spans="24:26" x14ac:dyDescent="0.25">
      <c r="X592" s="33" t="s">
        <v>1298</v>
      </c>
      <c r="Y592" s="33" t="s">
        <v>2088</v>
      </c>
      <c r="Z592">
        <f>COUNTIF($X$2:$X$969,Tabla10[[#This Row],[Municipio Entidad]])</f>
        <v>1</v>
      </c>
    </row>
    <row r="593" spans="24:26" x14ac:dyDescent="0.25">
      <c r="X593" s="33" t="s">
        <v>494</v>
      </c>
      <c r="Y593" s="33" t="s">
        <v>2099</v>
      </c>
      <c r="Z593">
        <f>COUNTIF($X$2:$X$969,Tabla10[[#This Row],[Municipio Entidad]])</f>
        <v>1</v>
      </c>
    </row>
    <row r="594" spans="24:26" x14ac:dyDescent="0.25">
      <c r="X594" s="32" t="s">
        <v>395</v>
      </c>
      <c r="Y594" s="32" t="s">
        <v>2094</v>
      </c>
      <c r="Z594">
        <f>COUNTIF($X$2:$X$969,Tabla10[[#This Row],[Municipio Entidad]])</f>
        <v>1</v>
      </c>
    </row>
    <row r="595" spans="24:26" x14ac:dyDescent="0.25">
      <c r="X595" s="33" t="s">
        <v>537</v>
      </c>
      <c r="Y595" s="33" t="s">
        <v>2084</v>
      </c>
      <c r="Z595">
        <f>COUNTIF($X$2:$X$969,Tabla10[[#This Row],[Municipio Entidad]])</f>
        <v>1</v>
      </c>
    </row>
    <row r="596" spans="24:26" x14ac:dyDescent="0.25">
      <c r="X596" s="33" t="s">
        <v>106</v>
      </c>
      <c r="Y596" s="33" t="s">
        <v>746</v>
      </c>
      <c r="Z596">
        <f>COUNTIF($X$2:$X$969,Tabla10[[#This Row],[Municipio Entidad]])</f>
        <v>1</v>
      </c>
    </row>
    <row r="597" spans="24:26" x14ac:dyDescent="0.25">
      <c r="X597" s="33" t="s">
        <v>1027</v>
      </c>
      <c r="Y597" s="33" t="s">
        <v>2095</v>
      </c>
      <c r="Z597">
        <f>COUNTIF($X$2:$X$969,Tabla10[[#This Row],[Municipio Entidad]])</f>
        <v>1</v>
      </c>
    </row>
    <row r="598" spans="24:26" x14ac:dyDescent="0.25">
      <c r="X598" s="33" t="s">
        <v>169</v>
      </c>
      <c r="Y598" s="33" t="s">
        <v>684</v>
      </c>
      <c r="Z598">
        <f>COUNTIF($X$2:$X$969,Tabla10[[#This Row],[Municipio Entidad]])</f>
        <v>1</v>
      </c>
    </row>
    <row r="599" spans="24:26" x14ac:dyDescent="0.25">
      <c r="X599" s="33" t="s">
        <v>368</v>
      </c>
      <c r="Y599" s="33" t="s">
        <v>2087</v>
      </c>
      <c r="Z599">
        <f>COUNTIF($X$2:$X$969,Tabla10[[#This Row],[Municipio Entidad]])</f>
        <v>1</v>
      </c>
    </row>
    <row r="600" spans="24:26" x14ac:dyDescent="0.25">
      <c r="X600" s="32" t="s">
        <v>396</v>
      </c>
      <c r="Y600" s="32" t="s">
        <v>2094</v>
      </c>
      <c r="Z600">
        <f>COUNTIF($X$2:$X$969,Tabla10[[#This Row],[Municipio Entidad]])</f>
        <v>1</v>
      </c>
    </row>
    <row r="601" spans="24:26" x14ac:dyDescent="0.25">
      <c r="X601" s="32" t="s">
        <v>593</v>
      </c>
      <c r="Y601" s="32" t="s">
        <v>2091</v>
      </c>
      <c r="Z601">
        <f>COUNTIF($X$2:$X$969,Tabla10[[#This Row],[Municipio Entidad]])</f>
        <v>1</v>
      </c>
    </row>
    <row r="602" spans="24:26" x14ac:dyDescent="0.25">
      <c r="X602" s="32" t="s">
        <v>269</v>
      </c>
      <c r="Y602" s="32" t="s">
        <v>744</v>
      </c>
      <c r="Z602">
        <f>COUNTIF($X$2:$X$969,Tabla10[[#This Row],[Municipio Entidad]])</f>
        <v>1</v>
      </c>
    </row>
    <row r="603" spans="24:26" x14ac:dyDescent="0.25">
      <c r="X603" s="33" t="s">
        <v>397</v>
      </c>
      <c r="Y603" s="33" t="s">
        <v>2094</v>
      </c>
      <c r="Z603">
        <f>COUNTIF($X$2:$X$969,Tabla10[[#This Row],[Municipio Entidad]])</f>
        <v>1</v>
      </c>
    </row>
    <row r="604" spans="24:26" x14ac:dyDescent="0.25">
      <c r="X604" s="32" t="s">
        <v>450</v>
      </c>
      <c r="Y604" s="32" t="s">
        <v>45</v>
      </c>
      <c r="Z604">
        <f>COUNTIF($X$2:$X$969,Tabla10[[#This Row],[Municipio Entidad]])</f>
        <v>1</v>
      </c>
    </row>
    <row r="605" spans="24:26" x14ac:dyDescent="0.25">
      <c r="X605" s="32" t="s">
        <v>85</v>
      </c>
      <c r="Y605" s="32" t="s">
        <v>2095</v>
      </c>
      <c r="Z605">
        <f>COUNTIF($X$2:$X$969,Tabla10[[#This Row],[Municipio Entidad]])</f>
        <v>1</v>
      </c>
    </row>
    <row r="606" spans="24:26" x14ac:dyDescent="0.25">
      <c r="X606" s="32" t="s">
        <v>86</v>
      </c>
      <c r="Y606" s="32" t="s">
        <v>2095</v>
      </c>
      <c r="Z606">
        <f>COUNTIF($X$2:$X$969,Tabla10[[#This Row],[Municipio Entidad]])</f>
        <v>1</v>
      </c>
    </row>
    <row r="607" spans="24:26" x14ac:dyDescent="0.25">
      <c r="X607" s="33" t="s">
        <v>805</v>
      </c>
      <c r="Y607" s="33" t="s">
        <v>2088</v>
      </c>
      <c r="Z607">
        <f>COUNTIF($X$2:$X$969,Tabla10[[#This Row],[Municipio Entidad]])</f>
        <v>1</v>
      </c>
    </row>
    <row r="608" spans="24:26" x14ac:dyDescent="0.25">
      <c r="X608" s="33" t="s">
        <v>645</v>
      </c>
      <c r="Y608" s="33" t="s">
        <v>2083</v>
      </c>
      <c r="Z608">
        <f>COUNTIF($X$2:$X$969,Tabla10[[#This Row],[Municipio Entidad]])</f>
        <v>1</v>
      </c>
    </row>
    <row r="609" spans="24:26" x14ac:dyDescent="0.25">
      <c r="X609" s="32" t="s">
        <v>935</v>
      </c>
      <c r="Y609" s="32" t="s">
        <v>45</v>
      </c>
      <c r="Z609">
        <f>COUNTIF($X$2:$X$969,Tabla10[[#This Row],[Municipio Entidad]])</f>
        <v>1</v>
      </c>
    </row>
    <row r="610" spans="24:26" x14ac:dyDescent="0.25">
      <c r="X610" s="32" t="s">
        <v>622</v>
      </c>
      <c r="Y610" s="32" t="s">
        <v>2093</v>
      </c>
      <c r="Z610">
        <f>COUNTIF($X$2:$X$969,Tabla10[[#This Row],[Municipio Entidad]])</f>
        <v>1</v>
      </c>
    </row>
    <row r="611" spans="24:26" x14ac:dyDescent="0.25">
      <c r="X611" s="33" t="s">
        <v>594</v>
      </c>
      <c r="Y611" s="33" t="s">
        <v>2091</v>
      </c>
      <c r="Z611">
        <f>COUNTIF($X$2:$X$969,Tabla10[[#This Row],[Municipio Entidad]])</f>
        <v>1</v>
      </c>
    </row>
    <row r="612" spans="24:26" x14ac:dyDescent="0.25">
      <c r="X612" s="33" t="s">
        <v>451</v>
      </c>
      <c r="Y612" s="33" t="s">
        <v>2096</v>
      </c>
      <c r="Z612">
        <f>COUNTIF($X$2:$X$969,Tabla10[[#This Row],[Municipio Entidad]])</f>
        <v>2</v>
      </c>
    </row>
    <row r="613" spans="24:26" x14ac:dyDescent="0.25">
      <c r="X613" s="33" t="s">
        <v>451</v>
      </c>
      <c r="Y613" s="33" t="s">
        <v>45</v>
      </c>
      <c r="Z613">
        <f>COUNTIF($X$2:$X$969,Tabla10[[#This Row],[Municipio Entidad]])</f>
        <v>2</v>
      </c>
    </row>
    <row r="614" spans="24:26" x14ac:dyDescent="0.25">
      <c r="X614" s="32" t="s">
        <v>257</v>
      </c>
      <c r="Y614" s="32" t="s">
        <v>2097</v>
      </c>
      <c r="Z614">
        <f>COUNTIF($X$2:$X$969,Tabla10[[#This Row],[Municipio Entidad]])</f>
        <v>1</v>
      </c>
    </row>
    <row r="615" spans="24:26" x14ac:dyDescent="0.25">
      <c r="X615" s="33" t="s">
        <v>270</v>
      </c>
      <c r="Y615" s="33" t="s">
        <v>744</v>
      </c>
      <c r="Z615">
        <f>COUNTIF($X$2:$X$969,Tabla10[[#This Row],[Municipio Entidad]])</f>
        <v>1</v>
      </c>
    </row>
    <row r="616" spans="24:26" x14ac:dyDescent="0.25">
      <c r="X616" s="32" t="s">
        <v>502</v>
      </c>
      <c r="Y616" s="32" t="s">
        <v>210</v>
      </c>
      <c r="Z616">
        <f>COUNTIF($X$2:$X$969,Tabla10[[#This Row],[Municipio Entidad]])</f>
        <v>1</v>
      </c>
    </row>
    <row r="617" spans="24:26" x14ac:dyDescent="0.25">
      <c r="X617" s="32" t="s">
        <v>49</v>
      </c>
      <c r="Y617" s="32" t="s">
        <v>2082</v>
      </c>
      <c r="Z617">
        <f>COUNTIF($X$2:$X$969,Tabla10[[#This Row],[Municipio Entidad]])</f>
        <v>1</v>
      </c>
    </row>
    <row r="618" spans="24:26" x14ac:dyDescent="0.25">
      <c r="X618" s="32" t="s">
        <v>398</v>
      </c>
      <c r="Y618" s="32" t="s">
        <v>2094</v>
      </c>
      <c r="Z618">
        <f>COUNTIF($X$2:$X$969,Tabla10[[#This Row],[Municipio Entidad]])</f>
        <v>1</v>
      </c>
    </row>
    <row r="619" spans="24:26" x14ac:dyDescent="0.25">
      <c r="X619" s="33" t="s">
        <v>538</v>
      </c>
      <c r="Y619" s="33" t="s">
        <v>2084</v>
      </c>
      <c r="Z619">
        <f>COUNTIF($X$2:$X$969,Tabla10[[#This Row],[Municipio Entidad]])</f>
        <v>1</v>
      </c>
    </row>
    <row r="620" spans="24:26" x14ac:dyDescent="0.25">
      <c r="X620" s="33" t="s">
        <v>452</v>
      </c>
      <c r="Y620" s="33" t="s">
        <v>45</v>
      </c>
      <c r="Z620">
        <f>COUNTIF($X$2:$X$969,Tabla10[[#This Row],[Municipio Entidad]])</f>
        <v>1</v>
      </c>
    </row>
    <row r="621" spans="24:26" x14ac:dyDescent="0.25">
      <c r="X621" s="32" t="s">
        <v>1008</v>
      </c>
      <c r="Y621" s="32" t="s">
        <v>2092</v>
      </c>
      <c r="Z621">
        <f>COUNTIF($X$2:$X$969,Tabla10[[#This Row],[Municipio Entidad]])</f>
        <v>1</v>
      </c>
    </row>
    <row r="622" spans="24:26" x14ac:dyDescent="0.25">
      <c r="X622" s="33" t="s">
        <v>685</v>
      </c>
      <c r="Y622" s="33" t="s">
        <v>684</v>
      </c>
      <c r="Z622">
        <f>COUNTIF($X$2:$X$969,Tabla10[[#This Row],[Municipio Entidad]])</f>
        <v>1</v>
      </c>
    </row>
    <row r="623" spans="24:26" x14ac:dyDescent="0.25">
      <c r="X623" s="32" t="s">
        <v>652</v>
      </c>
      <c r="Y623" s="32" t="s">
        <v>2092</v>
      </c>
      <c r="Z623">
        <f>COUNTIF($X$2:$X$969,Tabla10[[#This Row],[Municipio Entidad]])</f>
        <v>1</v>
      </c>
    </row>
    <row r="624" spans="24:26" x14ac:dyDescent="0.25">
      <c r="X624" s="32" t="s">
        <v>659</v>
      </c>
      <c r="Y624" s="32" t="s">
        <v>2103</v>
      </c>
      <c r="Z624">
        <f>COUNTIF($X$2:$X$969,Tabla10[[#This Row],[Municipio Entidad]])</f>
        <v>1</v>
      </c>
    </row>
    <row r="625" spans="24:26" x14ac:dyDescent="0.25">
      <c r="X625" s="32" t="s">
        <v>87</v>
      </c>
      <c r="Y625" s="32" t="s">
        <v>2095</v>
      </c>
      <c r="Z625">
        <f>COUNTIF($X$2:$X$969,Tabla10[[#This Row],[Municipio Entidad]])</f>
        <v>1</v>
      </c>
    </row>
    <row r="626" spans="24:26" x14ac:dyDescent="0.25">
      <c r="X626" s="33" t="s">
        <v>415</v>
      </c>
      <c r="Y626" s="33" t="s">
        <v>2089</v>
      </c>
      <c r="Z626">
        <f>COUNTIF($X$2:$X$969,Tabla10[[#This Row],[Municipio Entidad]])</f>
        <v>1</v>
      </c>
    </row>
    <row r="627" spans="24:26" x14ac:dyDescent="0.25">
      <c r="X627" s="32" t="s">
        <v>271</v>
      </c>
      <c r="Y627" s="32" t="s">
        <v>744</v>
      </c>
      <c r="Z627">
        <f>COUNTIF($X$2:$X$969,Tabla10[[#This Row],[Municipio Entidad]])</f>
        <v>1</v>
      </c>
    </row>
    <row r="628" spans="24:26" x14ac:dyDescent="0.25">
      <c r="X628" s="32" t="s">
        <v>1009</v>
      </c>
      <c r="Y628" s="32" t="s">
        <v>2092</v>
      </c>
      <c r="Z628">
        <f>COUNTIF($X$2:$X$969,Tabla10[[#This Row],[Municipio Entidad]])</f>
        <v>1</v>
      </c>
    </row>
    <row r="629" spans="24:26" x14ac:dyDescent="0.25">
      <c r="X629" s="33" t="s">
        <v>1010</v>
      </c>
      <c r="Y629" s="33" t="s">
        <v>2092</v>
      </c>
      <c r="Z629">
        <f>COUNTIF($X$2:$X$969,Tabla10[[#This Row],[Municipio Entidad]])</f>
        <v>1</v>
      </c>
    </row>
    <row r="630" spans="24:26" x14ac:dyDescent="0.25">
      <c r="X630" s="33" t="s">
        <v>272</v>
      </c>
      <c r="Y630" s="33" t="s">
        <v>744</v>
      </c>
      <c r="Z630">
        <f>COUNTIF($X$2:$X$969,Tabla10[[#This Row],[Municipio Entidad]])</f>
        <v>1</v>
      </c>
    </row>
    <row r="631" spans="24:26" x14ac:dyDescent="0.25">
      <c r="X631" s="33" t="s">
        <v>416</v>
      </c>
      <c r="Y631" s="33" t="s">
        <v>2089</v>
      </c>
      <c r="Z631">
        <f>COUNTIF($X$2:$X$969,Tabla10[[#This Row],[Municipio Entidad]])</f>
        <v>1</v>
      </c>
    </row>
    <row r="632" spans="24:26" x14ac:dyDescent="0.25">
      <c r="X632" s="33" t="s">
        <v>925</v>
      </c>
      <c r="Y632" s="33" t="s">
        <v>2089</v>
      </c>
      <c r="Z632">
        <f>COUNTIF($X$2:$X$969,Tabla10[[#This Row],[Municipio Entidad]])</f>
        <v>1</v>
      </c>
    </row>
    <row r="633" spans="24:26" x14ac:dyDescent="0.25">
      <c r="X633" s="33" t="s">
        <v>50</v>
      </c>
      <c r="Y633" s="33" t="s">
        <v>2082</v>
      </c>
      <c r="Z633">
        <f>COUNTIF($X$2:$X$969,Tabla10[[#This Row],[Municipio Entidad]])</f>
        <v>1</v>
      </c>
    </row>
    <row r="634" spans="24:26" x14ac:dyDescent="0.25">
      <c r="X634" s="33" t="s">
        <v>539</v>
      </c>
      <c r="Y634" s="33" t="s">
        <v>2084</v>
      </c>
      <c r="Z634">
        <f>COUNTIF($X$2:$X$969,Tabla10[[#This Row],[Municipio Entidad]])</f>
        <v>1</v>
      </c>
    </row>
    <row r="635" spans="24:26" x14ac:dyDescent="0.25">
      <c r="X635" s="33" t="s">
        <v>220</v>
      </c>
      <c r="Y635" s="33" t="s">
        <v>2101</v>
      </c>
      <c r="Z635">
        <f>COUNTIF($X$2:$X$969,Tabla10[[#This Row],[Municipio Entidad]])</f>
        <v>1</v>
      </c>
    </row>
    <row r="636" spans="24:26" x14ac:dyDescent="0.25">
      <c r="X636" s="33" t="s">
        <v>1001</v>
      </c>
      <c r="Y636" s="33" t="s">
        <v>633</v>
      </c>
      <c r="Z636">
        <f>COUNTIF($X$2:$X$969,Tabla10[[#This Row],[Municipio Entidad]])</f>
        <v>1</v>
      </c>
    </row>
    <row r="637" spans="24:26" x14ac:dyDescent="0.25">
      <c r="X637" s="32" t="s">
        <v>315</v>
      </c>
      <c r="Y637" s="32" t="s">
        <v>2086</v>
      </c>
      <c r="Z637">
        <f>COUNTIF($X$2:$X$969,Tabla10[[#This Row],[Municipio Entidad]])</f>
        <v>1</v>
      </c>
    </row>
    <row r="638" spans="24:26" x14ac:dyDescent="0.25">
      <c r="X638" s="33" t="s">
        <v>236</v>
      </c>
      <c r="Y638" s="33" t="s">
        <v>2088</v>
      </c>
      <c r="Z638">
        <f>COUNTIF($X$2:$X$969,Tabla10[[#This Row],[Municipio Entidad]])</f>
        <v>1</v>
      </c>
    </row>
    <row r="639" spans="24:26" x14ac:dyDescent="0.25">
      <c r="X639" s="32" t="s">
        <v>51</v>
      </c>
      <c r="Y639" s="32" t="s">
        <v>2082</v>
      </c>
      <c r="Z639">
        <f>COUNTIF($X$2:$X$969,Tabla10[[#This Row],[Municipio Entidad]])</f>
        <v>1</v>
      </c>
    </row>
    <row r="640" spans="24:26" x14ac:dyDescent="0.25">
      <c r="X640" s="32" t="s">
        <v>540</v>
      </c>
      <c r="Y640" s="32" t="s">
        <v>2084</v>
      </c>
      <c r="Z640">
        <f>COUNTIF($X$2:$X$969,Tabla10[[#This Row],[Municipio Entidad]])</f>
        <v>1</v>
      </c>
    </row>
    <row r="641" spans="24:26" x14ac:dyDescent="0.25">
      <c r="X641" s="33" t="s">
        <v>862</v>
      </c>
      <c r="Y641" s="33" t="s">
        <v>2086</v>
      </c>
      <c r="Z641">
        <f>COUNTIF($X$2:$X$969,Tabla10[[#This Row],[Municipio Entidad]])</f>
        <v>1</v>
      </c>
    </row>
    <row r="642" spans="24:26" x14ac:dyDescent="0.25">
      <c r="X642" s="33" t="s">
        <v>453</v>
      </c>
      <c r="Y642" s="33" t="s">
        <v>45</v>
      </c>
      <c r="Z642">
        <f>COUNTIF($X$2:$X$969,Tabla10[[#This Row],[Municipio Entidad]])</f>
        <v>1</v>
      </c>
    </row>
    <row r="643" spans="24:26" x14ac:dyDescent="0.25">
      <c r="X643" s="33" t="s">
        <v>814</v>
      </c>
      <c r="Y643" s="33" t="s">
        <v>2088</v>
      </c>
      <c r="Z643">
        <f>COUNTIF($X$2:$X$969,Tabla10[[#This Row],[Municipio Entidad]])</f>
        <v>1</v>
      </c>
    </row>
    <row r="644" spans="24:26" x14ac:dyDescent="0.25">
      <c r="X644" s="33" t="s">
        <v>993</v>
      </c>
      <c r="Y644" s="33" t="s">
        <v>2091</v>
      </c>
      <c r="Z644">
        <f>COUNTIF($X$2:$X$969,Tabla10[[#This Row],[Municipio Entidad]])</f>
        <v>1</v>
      </c>
    </row>
    <row r="645" spans="24:26" x14ac:dyDescent="0.25">
      <c r="X645" s="33" t="s">
        <v>1313</v>
      </c>
      <c r="Y645" s="33" t="s">
        <v>744</v>
      </c>
      <c r="Z645">
        <f>COUNTIF($X$2:$X$969,Tabla10[[#This Row],[Municipio Entidad]])</f>
        <v>1</v>
      </c>
    </row>
    <row r="646" spans="24:26" x14ac:dyDescent="0.25">
      <c r="X646" s="32" t="s">
        <v>316</v>
      </c>
      <c r="Y646" s="32" t="s">
        <v>2086</v>
      </c>
      <c r="Z646">
        <f>COUNTIF($X$2:$X$969,Tabla10[[#This Row],[Municipio Entidad]])</f>
        <v>1</v>
      </c>
    </row>
    <row r="647" spans="24:26" x14ac:dyDescent="0.25">
      <c r="X647" s="32" t="s">
        <v>317</v>
      </c>
      <c r="Y647" s="32" t="s">
        <v>2086</v>
      </c>
      <c r="Z647">
        <f>COUNTIF($X$2:$X$969,Tabla10[[#This Row],[Municipio Entidad]])</f>
        <v>1</v>
      </c>
    </row>
    <row r="648" spans="24:26" x14ac:dyDescent="0.25">
      <c r="X648" s="32" t="s">
        <v>880</v>
      </c>
      <c r="Y648" s="32" t="s">
        <v>2085</v>
      </c>
      <c r="Z648">
        <f>COUNTIF($X$2:$X$969,Tabla10[[#This Row],[Municipio Entidad]])</f>
        <v>1</v>
      </c>
    </row>
    <row r="649" spans="24:26" x14ac:dyDescent="0.25">
      <c r="X649" s="33" t="s">
        <v>495</v>
      </c>
      <c r="Y649" s="33" t="s">
        <v>2099</v>
      </c>
      <c r="Z649">
        <f>COUNTIF($X$2:$X$969,Tabla10[[#This Row],[Municipio Entidad]])</f>
        <v>1</v>
      </c>
    </row>
    <row r="650" spans="24:26" x14ac:dyDescent="0.25">
      <c r="X650" s="33" t="s">
        <v>956</v>
      </c>
      <c r="Y650" s="33" t="s">
        <v>210</v>
      </c>
      <c r="Z650">
        <f>COUNTIF($X$2:$X$969,Tabla10[[#This Row],[Municipio Entidad]])</f>
        <v>1</v>
      </c>
    </row>
    <row r="651" spans="24:26" x14ac:dyDescent="0.25">
      <c r="X651" s="32" t="s">
        <v>778</v>
      </c>
      <c r="Y651" s="32" t="s">
        <v>684</v>
      </c>
      <c r="Z651">
        <f>COUNTIF($X$2:$X$969,Tabla10[[#This Row],[Municipio Entidad]])</f>
        <v>1</v>
      </c>
    </row>
    <row r="652" spans="24:26" x14ac:dyDescent="0.25">
      <c r="X652" s="33" t="s">
        <v>318</v>
      </c>
      <c r="Y652" s="33" t="s">
        <v>2086</v>
      </c>
      <c r="Z652">
        <f>COUNTIF($X$2:$X$969,Tabla10[[#This Row],[Municipio Entidad]])</f>
        <v>1</v>
      </c>
    </row>
    <row r="653" spans="24:26" x14ac:dyDescent="0.25">
      <c r="X653" s="33" t="s">
        <v>481</v>
      </c>
      <c r="Y653" s="33" t="s">
        <v>2098</v>
      </c>
      <c r="Z653">
        <f>COUNTIF($X$2:$X$969,Tabla10[[#This Row],[Municipio Entidad]])</f>
        <v>1</v>
      </c>
    </row>
    <row r="654" spans="24:26" x14ac:dyDescent="0.25">
      <c r="X654" s="32" t="s">
        <v>686</v>
      </c>
      <c r="Y654" s="32" t="s">
        <v>684</v>
      </c>
      <c r="Z654">
        <f>COUNTIF($X$2:$X$969,Tabla10[[#This Row],[Municipio Entidad]])</f>
        <v>1</v>
      </c>
    </row>
    <row r="655" spans="24:26" x14ac:dyDescent="0.25">
      <c r="X655" s="33" t="s">
        <v>779</v>
      </c>
      <c r="Y655" s="33" t="s">
        <v>684</v>
      </c>
      <c r="Z655">
        <f>COUNTIF($X$2:$X$969,Tabla10[[#This Row],[Municipio Entidad]])</f>
        <v>1</v>
      </c>
    </row>
    <row r="656" spans="24:26" x14ac:dyDescent="0.25">
      <c r="X656" s="33" t="s">
        <v>646</v>
      </c>
      <c r="Y656" s="33" t="s">
        <v>2083</v>
      </c>
      <c r="Z656">
        <f>COUNTIF($X$2:$X$969,Tabla10[[#This Row],[Municipio Entidad]])</f>
        <v>1</v>
      </c>
    </row>
    <row r="657" spans="24:26" x14ac:dyDescent="0.25">
      <c r="X657" s="32" t="s">
        <v>52</v>
      </c>
      <c r="Y657" s="32" t="s">
        <v>2082</v>
      </c>
      <c r="Z657">
        <f>COUNTIF($X$2:$X$969,Tabla10[[#This Row],[Municipio Entidad]])</f>
        <v>1</v>
      </c>
    </row>
    <row r="658" spans="24:26" x14ac:dyDescent="0.25">
      <c r="X658" s="33" t="s">
        <v>399</v>
      </c>
      <c r="Y658" s="33" t="s">
        <v>2094</v>
      </c>
      <c r="Z658">
        <f>COUNTIF($X$2:$X$969,Tabla10[[#This Row],[Municipio Entidad]])</f>
        <v>1</v>
      </c>
    </row>
    <row r="659" spans="24:26" x14ac:dyDescent="0.25">
      <c r="X659" s="32" t="s">
        <v>737</v>
      </c>
      <c r="Y659" s="32" t="s">
        <v>2095</v>
      </c>
      <c r="Z659">
        <f>COUNTIF($X$2:$X$969,Tabla10[[#This Row],[Municipio Entidad]])</f>
        <v>1</v>
      </c>
    </row>
    <row r="660" spans="24:26" x14ac:dyDescent="0.25">
      <c r="X660" s="33" t="s">
        <v>417</v>
      </c>
      <c r="Y660" s="33" t="s">
        <v>2093</v>
      </c>
      <c r="Z660">
        <f>COUNTIF($X$2:$X$969,Tabla10[[#This Row],[Municipio Entidad]])</f>
        <v>2</v>
      </c>
    </row>
    <row r="661" spans="24:26" x14ac:dyDescent="0.25">
      <c r="X661" s="32" t="s">
        <v>417</v>
      </c>
      <c r="Y661" s="32" t="s">
        <v>2089</v>
      </c>
      <c r="Z661">
        <f>COUNTIF($X$2:$X$969,Tabla10[[#This Row],[Municipio Entidad]])</f>
        <v>2</v>
      </c>
    </row>
    <row r="662" spans="24:26" x14ac:dyDescent="0.25">
      <c r="X662" s="33" t="s">
        <v>320</v>
      </c>
      <c r="Y662" s="33" t="s">
        <v>45</v>
      </c>
      <c r="Z662">
        <f>COUNTIF($X$2:$X$969,Tabla10[[#This Row],[Municipio Entidad]])</f>
        <v>2</v>
      </c>
    </row>
    <row r="663" spans="24:26" x14ac:dyDescent="0.25">
      <c r="X663" s="32" t="s">
        <v>320</v>
      </c>
      <c r="Y663" s="32" t="s">
        <v>2086</v>
      </c>
      <c r="Z663">
        <f>COUNTIF($X$2:$X$969,Tabla10[[#This Row],[Municipio Entidad]])</f>
        <v>2</v>
      </c>
    </row>
    <row r="664" spans="24:26" x14ac:dyDescent="0.25">
      <c r="X664" s="33" t="s">
        <v>825</v>
      </c>
      <c r="Y664" s="33" t="s">
        <v>2097</v>
      </c>
      <c r="Z664">
        <f>COUNTIF($X$2:$X$969,Tabla10[[#This Row],[Municipio Entidad]])</f>
        <v>1</v>
      </c>
    </row>
    <row r="665" spans="24:26" x14ac:dyDescent="0.25">
      <c r="X665" s="32" t="s">
        <v>1316</v>
      </c>
      <c r="Y665" s="32" t="s">
        <v>2085</v>
      </c>
      <c r="Z665">
        <f>COUNTIF($X$2:$X$969,Tabla10[[#This Row],[Municipio Entidad]])</f>
        <v>1</v>
      </c>
    </row>
    <row r="666" spans="24:26" x14ac:dyDescent="0.25">
      <c r="X666" s="32" t="s">
        <v>1036</v>
      </c>
      <c r="Y666" s="32" t="s">
        <v>2085</v>
      </c>
      <c r="Z666">
        <f>COUNTIF($X$2:$X$969,Tabla10[[#This Row],[Municipio Entidad]])</f>
        <v>1</v>
      </c>
    </row>
    <row r="667" spans="24:26" x14ac:dyDescent="0.25">
      <c r="X667" s="32" t="s">
        <v>752</v>
      </c>
      <c r="Y667" s="32" t="s">
        <v>746</v>
      </c>
      <c r="Z667">
        <f>COUNTIF($X$2:$X$969,Tabla10[[#This Row],[Municipio Entidad]])</f>
        <v>1</v>
      </c>
    </row>
    <row r="668" spans="24:26" x14ac:dyDescent="0.25">
      <c r="X668" s="33" t="s">
        <v>595</v>
      </c>
      <c r="Y668" s="33" t="s">
        <v>2091</v>
      </c>
      <c r="Z668">
        <f>COUNTIF($X$2:$X$969,Tabla10[[#This Row],[Municipio Entidad]])</f>
        <v>1</v>
      </c>
    </row>
    <row r="669" spans="24:26" x14ac:dyDescent="0.25">
      <c r="X669" s="33" t="s">
        <v>999</v>
      </c>
      <c r="Y669" s="33" t="s">
        <v>2093</v>
      </c>
      <c r="Z669">
        <f>COUNTIF($X$2:$X$969,Tabla10[[#This Row],[Municipio Entidad]])</f>
        <v>1</v>
      </c>
    </row>
    <row r="670" spans="24:26" x14ac:dyDescent="0.25">
      <c r="X670" s="32" t="s">
        <v>377</v>
      </c>
      <c r="Y670" s="32" t="s">
        <v>2102</v>
      </c>
      <c r="Z670">
        <f>COUNTIF($X$2:$X$969,Tabla10[[#This Row],[Municipio Entidad]])</f>
        <v>1</v>
      </c>
    </row>
    <row r="671" spans="24:26" x14ac:dyDescent="0.25">
      <c r="X671" s="32" t="s">
        <v>54</v>
      </c>
      <c r="Y671" s="32" t="s">
        <v>2082</v>
      </c>
      <c r="Z671">
        <f>COUNTIF($X$2:$X$969,Tabla10[[#This Row],[Municipio Entidad]])</f>
        <v>2</v>
      </c>
    </row>
    <row r="672" spans="24:26" x14ac:dyDescent="0.25">
      <c r="X672" s="33" t="s">
        <v>54</v>
      </c>
      <c r="Y672" s="33" t="s">
        <v>2084</v>
      </c>
      <c r="Z672">
        <f>COUNTIF($X$2:$X$969,Tabla10[[#This Row],[Municipio Entidad]])</f>
        <v>2</v>
      </c>
    </row>
    <row r="673" spans="24:26" x14ac:dyDescent="0.25">
      <c r="X673" s="33" t="s">
        <v>209</v>
      </c>
      <c r="Y673" s="33" t="s">
        <v>14</v>
      </c>
      <c r="Z673">
        <f>COUNTIF($X$2:$X$969,Tabla10[[#This Row],[Municipio Entidad]])</f>
        <v>2</v>
      </c>
    </row>
    <row r="674" spans="24:26" x14ac:dyDescent="0.25">
      <c r="X674" s="33" t="s">
        <v>209</v>
      </c>
      <c r="Y674" s="33" t="s">
        <v>2085</v>
      </c>
      <c r="Z674">
        <f>COUNTIF($X$2:$X$969,Tabla10[[#This Row],[Municipio Entidad]])</f>
        <v>2</v>
      </c>
    </row>
    <row r="675" spans="24:26" x14ac:dyDescent="0.25">
      <c r="X675" s="32" t="s">
        <v>210</v>
      </c>
      <c r="Y675" s="32" t="s">
        <v>14</v>
      </c>
      <c r="Z675">
        <f>COUNTIF($X$2:$X$969,Tabla10[[#This Row],[Municipio Entidad]])</f>
        <v>1</v>
      </c>
    </row>
    <row r="676" spans="24:26" x14ac:dyDescent="0.25">
      <c r="X676" s="32" t="s">
        <v>623</v>
      </c>
      <c r="Y676" s="32" t="s">
        <v>2093</v>
      </c>
      <c r="Z676">
        <f>COUNTIF($X$2:$X$969,Tabla10[[#This Row],[Municipio Entidad]])</f>
        <v>1</v>
      </c>
    </row>
    <row r="677" spans="24:26" x14ac:dyDescent="0.25">
      <c r="X677" s="33" t="s">
        <v>596</v>
      </c>
      <c r="Y677" s="33" t="s">
        <v>2091</v>
      </c>
      <c r="Z677">
        <f>COUNTIF($X$2:$X$969,Tabla10[[#This Row],[Municipio Entidad]])</f>
        <v>1</v>
      </c>
    </row>
    <row r="678" spans="24:26" x14ac:dyDescent="0.25">
      <c r="X678" s="33" t="s">
        <v>687</v>
      </c>
      <c r="Y678" s="33" t="s">
        <v>684</v>
      </c>
      <c r="Z678">
        <f>COUNTIF($X$2:$X$969,Tabla10[[#This Row],[Municipio Entidad]])</f>
        <v>1</v>
      </c>
    </row>
    <row r="679" spans="24:26" x14ac:dyDescent="0.25">
      <c r="X679" s="32" t="s">
        <v>237</v>
      </c>
      <c r="Y679" s="32" t="s">
        <v>2088</v>
      </c>
      <c r="Z679">
        <f>COUNTIF($X$2:$X$969,Tabla10[[#This Row],[Municipio Entidad]])</f>
        <v>1</v>
      </c>
    </row>
    <row r="680" spans="24:26" x14ac:dyDescent="0.25">
      <c r="X680" s="33" t="s">
        <v>597</v>
      </c>
      <c r="Y680" s="33" t="s">
        <v>2091</v>
      </c>
      <c r="Z680">
        <f>COUNTIF($X$2:$X$969,Tabla10[[#This Row],[Municipio Entidad]])</f>
        <v>1</v>
      </c>
    </row>
    <row r="681" spans="24:26" x14ac:dyDescent="0.25">
      <c r="X681" s="32" t="s">
        <v>541</v>
      </c>
      <c r="Y681" s="32" t="s">
        <v>2084</v>
      </c>
      <c r="Z681">
        <f>COUNTIF($X$2:$X$969,Tabla10[[#This Row],[Municipio Entidad]])</f>
        <v>1</v>
      </c>
    </row>
    <row r="682" spans="24:26" x14ac:dyDescent="0.25">
      <c r="X682" s="33" t="s">
        <v>88</v>
      </c>
      <c r="Y682" s="33" t="s">
        <v>2095</v>
      </c>
      <c r="Z682">
        <f>COUNTIF($X$2:$X$969,Tabla10[[#This Row],[Municipio Entidad]])</f>
        <v>1</v>
      </c>
    </row>
    <row r="683" spans="24:26" x14ac:dyDescent="0.25">
      <c r="X683" s="33" t="s">
        <v>55</v>
      </c>
      <c r="Y683" s="33" t="s">
        <v>2095</v>
      </c>
      <c r="Z683">
        <f>COUNTIF($X$2:$X$969,Tabla10[[#This Row],[Municipio Entidad]])</f>
        <v>2</v>
      </c>
    </row>
    <row r="684" spans="24:26" x14ac:dyDescent="0.25">
      <c r="X684" s="33" t="s">
        <v>55</v>
      </c>
      <c r="Y684" s="33" t="s">
        <v>2083</v>
      </c>
      <c r="Z684">
        <f>COUNTIF($X$2:$X$969,Tabla10[[#This Row],[Municipio Entidad]])</f>
        <v>2</v>
      </c>
    </row>
    <row r="685" spans="24:26" x14ac:dyDescent="0.25">
      <c r="X685" s="33" t="s">
        <v>56</v>
      </c>
      <c r="Y685" s="33" t="s">
        <v>2082</v>
      </c>
      <c r="Z685">
        <f>COUNTIF($X$2:$X$969,Tabla10[[#This Row],[Municipio Entidad]])</f>
        <v>1</v>
      </c>
    </row>
    <row r="686" spans="24:26" x14ac:dyDescent="0.25">
      <c r="X686" s="32" t="s">
        <v>688</v>
      </c>
      <c r="Y686" s="32" t="s">
        <v>684</v>
      </c>
      <c r="Z686">
        <f>COUNTIF($X$2:$X$969,Tabla10[[#This Row],[Municipio Entidad]])</f>
        <v>1</v>
      </c>
    </row>
    <row r="687" spans="24:26" x14ac:dyDescent="0.25">
      <c r="X687" s="32" t="s">
        <v>689</v>
      </c>
      <c r="Y687" s="32" t="s">
        <v>684</v>
      </c>
      <c r="Z687">
        <f>COUNTIF($X$2:$X$969,Tabla10[[#This Row],[Municipio Entidad]])</f>
        <v>1</v>
      </c>
    </row>
    <row r="688" spans="24:26" x14ac:dyDescent="0.25">
      <c r="X688" s="33" t="s">
        <v>833</v>
      </c>
      <c r="Y688" s="33" t="s">
        <v>744</v>
      </c>
      <c r="Z688">
        <f>COUNTIF($X$2:$X$969,Tabla10[[#This Row],[Municipio Entidad]])</f>
        <v>1</v>
      </c>
    </row>
    <row r="689" spans="24:26" x14ac:dyDescent="0.25">
      <c r="X689" s="32" t="s">
        <v>370</v>
      </c>
      <c r="Y689" s="32" t="s">
        <v>2087</v>
      </c>
      <c r="Z689">
        <f>COUNTIF($X$2:$X$969,Tabla10[[#This Row],[Municipio Entidad]])</f>
        <v>1</v>
      </c>
    </row>
    <row r="690" spans="24:26" x14ac:dyDescent="0.25">
      <c r="X690" s="32" t="s">
        <v>211</v>
      </c>
      <c r="Y690" s="32" t="s">
        <v>2094</v>
      </c>
      <c r="Z690">
        <f>COUNTIF($X$2:$X$969,Tabla10[[#This Row],[Municipio Entidad]])</f>
        <v>2</v>
      </c>
    </row>
    <row r="691" spans="24:26" x14ac:dyDescent="0.25">
      <c r="X691" s="33" t="s">
        <v>211</v>
      </c>
      <c r="Y691" s="33" t="s">
        <v>14</v>
      </c>
      <c r="Z691">
        <f>COUNTIF($X$2:$X$969,Tabla10[[#This Row],[Municipio Entidad]])</f>
        <v>2</v>
      </c>
    </row>
    <row r="692" spans="24:26" x14ac:dyDescent="0.25">
      <c r="X692" s="33" t="s">
        <v>598</v>
      </c>
      <c r="Y692" s="33" t="s">
        <v>2091</v>
      </c>
      <c r="Z692">
        <f>COUNTIF($X$2:$X$969,Tabla10[[#This Row],[Municipio Entidad]])</f>
        <v>1</v>
      </c>
    </row>
    <row r="693" spans="24:26" x14ac:dyDescent="0.25">
      <c r="X693" s="32" t="s">
        <v>496</v>
      </c>
      <c r="Y693" s="32" t="s">
        <v>2099</v>
      </c>
      <c r="Z693">
        <f>COUNTIF($X$2:$X$969,Tabla10[[#This Row],[Municipio Entidad]])</f>
        <v>1</v>
      </c>
    </row>
    <row r="694" spans="24:26" x14ac:dyDescent="0.25">
      <c r="X694" s="33" t="s">
        <v>57</v>
      </c>
      <c r="Y694" s="33" t="s">
        <v>2082</v>
      </c>
      <c r="Z694">
        <f>COUNTIF($X$2:$X$969,Tabla10[[#This Row],[Municipio Entidad]])</f>
        <v>1</v>
      </c>
    </row>
    <row r="695" spans="24:26" x14ac:dyDescent="0.25">
      <c r="X695" s="32" t="s">
        <v>797</v>
      </c>
      <c r="Y695" s="32" t="s">
        <v>14</v>
      </c>
      <c r="Z695">
        <f>COUNTIF($X$2:$X$969,Tabla10[[#This Row],[Municipio Entidad]])</f>
        <v>1</v>
      </c>
    </row>
    <row r="696" spans="24:26" x14ac:dyDescent="0.25">
      <c r="X696" s="33" t="s">
        <v>454</v>
      </c>
      <c r="Y696" s="33" t="s">
        <v>45</v>
      </c>
      <c r="Z696">
        <f>COUNTIF($X$2:$X$969,Tabla10[[#This Row],[Municipio Entidad]])</f>
        <v>1</v>
      </c>
    </row>
    <row r="697" spans="24:26" x14ac:dyDescent="0.25">
      <c r="X697" s="33" t="s">
        <v>983</v>
      </c>
      <c r="Y697" s="33" t="s">
        <v>241</v>
      </c>
      <c r="Z697">
        <f>COUNTIF($X$2:$X$969,Tabla10[[#This Row],[Municipio Entidad]])</f>
        <v>1</v>
      </c>
    </row>
    <row r="698" spans="24:26" x14ac:dyDescent="0.25">
      <c r="X698" s="32" t="s">
        <v>904</v>
      </c>
      <c r="Y698" s="32" t="s">
        <v>2087</v>
      </c>
      <c r="Z698">
        <f>COUNTIF($X$2:$X$969,Tabla10[[#This Row],[Municipio Entidad]])</f>
        <v>1</v>
      </c>
    </row>
    <row r="699" spans="24:26" x14ac:dyDescent="0.25">
      <c r="X699" s="33" t="s">
        <v>259</v>
      </c>
      <c r="Y699" s="33" t="s">
        <v>2097</v>
      </c>
      <c r="Z699">
        <f>COUNTIF($X$2:$X$969,Tabla10[[#This Row],[Municipio Entidad]])</f>
        <v>1</v>
      </c>
    </row>
    <row r="700" spans="24:26" x14ac:dyDescent="0.25">
      <c r="X700" s="32" t="s">
        <v>677</v>
      </c>
      <c r="Y700" s="32" t="s">
        <v>2096</v>
      </c>
      <c r="Z700">
        <f>COUNTIF($X$2:$X$969,Tabla10[[#This Row],[Municipio Entidad]])</f>
        <v>2</v>
      </c>
    </row>
    <row r="701" spans="24:26" x14ac:dyDescent="0.25">
      <c r="X701" s="33" t="s">
        <v>677</v>
      </c>
      <c r="Y701" s="33" t="s">
        <v>2084</v>
      </c>
      <c r="Z701">
        <f>COUNTIF($X$2:$X$969,Tabla10[[#This Row],[Municipio Entidad]])</f>
        <v>2</v>
      </c>
    </row>
    <row r="702" spans="24:26" x14ac:dyDescent="0.25">
      <c r="X702" s="32" t="s">
        <v>1315</v>
      </c>
      <c r="Y702" s="32" t="s">
        <v>2082</v>
      </c>
      <c r="Z702">
        <f>COUNTIF($X$2:$X$969,Tabla10[[#This Row],[Municipio Entidad]])</f>
        <v>1</v>
      </c>
    </row>
    <row r="703" spans="24:26" x14ac:dyDescent="0.25">
      <c r="X703" s="32" t="s">
        <v>1273</v>
      </c>
      <c r="Y703" s="32" t="s">
        <v>45</v>
      </c>
      <c r="Z703">
        <f>COUNTIF($X$2:$X$969,Tabla10[[#This Row],[Municipio Entidad]])</f>
        <v>1</v>
      </c>
    </row>
    <row r="704" spans="24:26" x14ac:dyDescent="0.25">
      <c r="X704" s="32" t="s">
        <v>1311</v>
      </c>
      <c r="Y704" s="32" t="s">
        <v>744</v>
      </c>
      <c r="Z704">
        <f>COUNTIF($X$2:$X$969,Tabla10[[#This Row],[Municipio Entidad]])</f>
        <v>1</v>
      </c>
    </row>
    <row r="705" spans="24:26" x14ac:dyDescent="0.25">
      <c r="X705" s="33" t="s">
        <v>273</v>
      </c>
      <c r="Y705" s="33" t="s">
        <v>744</v>
      </c>
      <c r="Z705">
        <f>COUNTIF($X$2:$X$969,Tabla10[[#This Row],[Municipio Entidad]])</f>
        <v>1</v>
      </c>
    </row>
    <row r="706" spans="24:26" x14ac:dyDescent="0.25">
      <c r="X706" s="32" t="s">
        <v>599</v>
      </c>
      <c r="Y706" s="32" t="s">
        <v>2091</v>
      </c>
      <c r="Z706">
        <f>COUNTIF($X$2:$X$969,Tabla10[[#This Row],[Municipio Entidad]])</f>
        <v>1</v>
      </c>
    </row>
    <row r="707" spans="24:26" x14ac:dyDescent="0.25">
      <c r="X707" s="33" t="s">
        <v>321</v>
      </c>
      <c r="Y707" s="33" t="s">
        <v>2086</v>
      </c>
      <c r="Z707">
        <f>COUNTIF($X$2:$X$969,Tabla10[[#This Row],[Municipio Entidad]])</f>
        <v>1</v>
      </c>
    </row>
    <row r="708" spans="24:26" x14ac:dyDescent="0.25">
      <c r="X708" s="33" t="s">
        <v>542</v>
      </c>
      <c r="Y708" s="33" t="s">
        <v>2084</v>
      </c>
      <c r="Z708">
        <f>COUNTIF($X$2:$X$969,Tabla10[[#This Row],[Municipio Entidad]])</f>
        <v>1</v>
      </c>
    </row>
    <row r="709" spans="24:26" x14ac:dyDescent="0.25">
      <c r="X709" s="32" t="s">
        <v>563</v>
      </c>
      <c r="Y709" s="32" t="s">
        <v>241</v>
      </c>
      <c r="Z709">
        <f>COUNTIF($X$2:$X$969,Tabla10[[#This Row],[Municipio Entidad]])</f>
        <v>1</v>
      </c>
    </row>
    <row r="710" spans="24:26" x14ac:dyDescent="0.25">
      <c r="X710" s="32" t="s">
        <v>322</v>
      </c>
      <c r="Y710" s="32" t="s">
        <v>2086</v>
      </c>
      <c r="Z710">
        <f>COUNTIF($X$2:$X$969,Tabla10[[#This Row],[Municipio Entidad]])</f>
        <v>2</v>
      </c>
    </row>
    <row r="711" spans="24:26" x14ac:dyDescent="0.25">
      <c r="X711" s="32" t="s">
        <v>322</v>
      </c>
      <c r="Y711" s="32" t="s">
        <v>45</v>
      </c>
      <c r="Z711">
        <f>COUNTIF($X$2:$X$969,Tabla10[[#This Row],[Municipio Entidad]])</f>
        <v>2</v>
      </c>
    </row>
    <row r="712" spans="24:26" x14ac:dyDescent="0.25">
      <c r="X712" s="33" t="s">
        <v>483</v>
      </c>
      <c r="Y712" s="33" t="s">
        <v>2098</v>
      </c>
      <c r="Z712">
        <f>COUNTIF($X$2:$X$969,Tabla10[[#This Row],[Municipio Entidad]])</f>
        <v>1</v>
      </c>
    </row>
    <row r="713" spans="24:26" x14ac:dyDescent="0.25">
      <c r="X713" s="33" t="s">
        <v>418</v>
      </c>
      <c r="Y713" s="33" t="s">
        <v>2089</v>
      </c>
      <c r="Z713">
        <f>COUNTIF($X$2:$X$969,Tabla10[[#This Row],[Municipio Entidad]])</f>
        <v>1</v>
      </c>
    </row>
    <row r="714" spans="24:26" x14ac:dyDescent="0.25">
      <c r="X714" s="33" t="s">
        <v>323</v>
      </c>
      <c r="Y714" s="33" t="s">
        <v>2086</v>
      </c>
      <c r="Z714">
        <f>COUNTIF($X$2:$X$969,Tabla10[[#This Row],[Municipio Entidad]])</f>
        <v>1</v>
      </c>
    </row>
    <row r="715" spans="24:26" x14ac:dyDescent="0.25">
      <c r="X715" s="32" t="s">
        <v>260</v>
      </c>
      <c r="Y715" s="32" t="s">
        <v>2097</v>
      </c>
      <c r="Z715">
        <f>COUNTIF($X$2:$X$969,Tabla10[[#This Row],[Municipio Entidad]])</f>
        <v>1</v>
      </c>
    </row>
    <row r="716" spans="24:26" x14ac:dyDescent="0.25">
      <c r="X716" s="33" t="s">
        <v>170</v>
      </c>
      <c r="Y716" s="33" t="s">
        <v>684</v>
      </c>
      <c r="Z716">
        <f>COUNTIF($X$2:$X$969,Tabla10[[#This Row],[Municipio Entidad]])</f>
        <v>1</v>
      </c>
    </row>
    <row r="717" spans="24:26" x14ac:dyDescent="0.25">
      <c r="X717" s="32" t="s">
        <v>1292</v>
      </c>
      <c r="Y717" s="32" t="s">
        <v>746</v>
      </c>
      <c r="Z717">
        <f>COUNTIF($X$2:$X$969,Tabla10[[#This Row],[Municipio Entidad]])</f>
        <v>1</v>
      </c>
    </row>
    <row r="718" spans="24:26" x14ac:dyDescent="0.25">
      <c r="X718" s="33" t="s">
        <v>59</v>
      </c>
      <c r="Y718" s="33" t="s">
        <v>2092</v>
      </c>
      <c r="Z718">
        <f>COUNTIF($X$2:$X$969,Tabla10[[#This Row],[Municipio Entidad]])</f>
        <v>3</v>
      </c>
    </row>
    <row r="719" spans="24:26" x14ac:dyDescent="0.25">
      <c r="X719" s="33" t="s">
        <v>59</v>
      </c>
      <c r="Y719" s="33" t="s">
        <v>2086</v>
      </c>
      <c r="Z719">
        <f>COUNTIF($X$2:$X$969,Tabla10[[#This Row],[Municipio Entidad]])</f>
        <v>3</v>
      </c>
    </row>
    <row r="720" spans="24:26" x14ac:dyDescent="0.25">
      <c r="X720" s="32" t="s">
        <v>59</v>
      </c>
      <c r="Y720" s="32" t="s">
        <v>2082</v>
      </c>
      <c r="Z720">
        <f>COUNTIF($X$2:$X$969,Tabla10[[#This Row],[Municipio Entidad]])</f>
        <v>3</v>
      </c>
    </row>
    <row r="721" spans="24:26" x14ac:dyDescent="0.25">
      <c r="X721" s="33" t="s">
        <v>543</v>
      </c>
      <c r="Y721" s="33" t="s">
        <v>2084</v>
      </c>
      <c r="Z721">
        <f>COUNTIF($X$2:$X$969,Tabla10[[#This Row],[Municipio Entidad]])</f>
        <v>1</v>
      </c>
    </row>
    <row r="722" spans="24:26" x14ac:dyDescent="0.25">
      <c r="X722" s="33" t="s">
        <v>110</v>
      </c>
      <c r="Y722" s="33" t="s">
        <v>746</v>
      </c>
      <c r="Z722">
        <f>COUNTIF($X$2:$X$969,Tabla10[[#This Row],[Municipio Entidad]])</f>
        <v>1</v>
      </c>
    </row>
    <row r="723" spans="24:26" x14ac:dyDescent="0.25">
      <c r="X723" s="33" t="s">
        <v>111</v>
      </c>
      <c r="Y723" s="33" t="s">
        <v>746</v>
      </c>
      <c r="Z723">
        <f>COUNTIF($X$2:$X$969,Tabla10[[#This Row],[Municipio Entidad]])</f>
        <v>1</v>
      </c>
    </row>
    <row r="724" spans="24:26" x14ac:dyDescent="0.25">
      <c r="X724" s="32" t="s">
        <v>724</v>
      </c>
      <c r="Y724" s="32" t="s">
        <v>2082</v>
      </c>
      <c r="Z724">
        <f>COUNTIF($X$2:$X$969,Tabla10[[#This Row],[Municipio Entidad]])</f>
        <v>1</v>
      </c>
    </row>
    <row r="725" spans="24:26" x14ac:dyDescent="0.25">
      <c r="X725" s="33" t="s">
        <v>692</v>
      </c>
      <c r="Y725" s="33" t="s">
        <v>14</v>
      </c>
      <c r="Z725">
        <f>COUNTIF($X$2:$X$969,Tabla10[[#This Row],[Municipio Entidad]])</f>
        <v>1</v>
      </c>
    </row>
    <row r="726" spans="24:26" x14ac:dyDescent="0.25">
      <c r="X726" s="32" t="s">
        <v>1254</v>
      </c>
      <c r="Y726" s="32" t="s">
        <v>2098</v>
      </c>
      <c r="Z726">
        <f>COUNTIF($X$2:$X$969,Tabla10[[#This Row],[Municipio Entidad]])</f>
        <v>1</v>
      </c>
    </row>
    <row r="727" spans="24:26" x14ac:dyDescent="0.25">
      <c r="X727" s="33" t="s">
        <v>725</v>
      </c>
      <c r="Y727" s="33" t="s">
        <v>2082</v>
      </c>
      <c r="Z727">
        <f>COUNTIF($X$2:$X$969,Tabla10[[#This Row],[Municipio Entidad]])</f>
        <v>1</v>
      </c>
    </row>
    <row r="728" spans="24:26" x14ac:dyDescent="0.25">
      <c r="X728" s="32" t="s">
        <v>695</v>
      </c>
      <c r="Y728" s="32" t="s">
        <v>2084</v>
      </c>
      <c r="Z728">
        <f>COUNTIF($X$2:$X$969,Tabla10[[#This Row],[Municipio Entidad]])</f>
        <v>1</v>
      </c>
    </row>
    <row r="729" spans="24:26" x14ac:dyDescent="0.25">
      <c r="X729" s="33" t="s">
        <v>691</v>
      </c>
      <c r="Y729" s="33" t="s">
        <v>684</v>
      </c>
      <c r="Z729">
        <f>COUNTIF($X$2:$X$969,Tabla10[[#This Row],[Municipio Entidad]])</f>
        <v>1</v>
      </c>
    </row>
    <row r="730" spans="24:26" x14ac:dyDescent="0.25">
      <c r="X730" s="32" t="s">
        <v>834</v>
      </c>
      <c r="Y730" s="32" t="s">
        <v>744</v>
      </c>
      <c r="Z730">
        <f>COUNTIF($X$2:$X$969,Tabla10[[#This Row],[Municipio Entidad]])</f>
        <v>1</v>
      </c>
    </row>
    <row r="731" spans="24:26" x14ac:dyDescent="0.25">
      <c r="X731" s="32" t="s">
        <v>693</v>
      </c>
      <c r="Y731" s="32" t="s">
        <v>2101</v>
      </c>
      <c r="Z731">
        <f>COUNTIF($X$2:$X$969,Tabla10[[#This Row],[Municipio Entidad]])</f>
        <v>1</v>
      </c>
    </row>
    <row r="732" spans="24:26" x14ac:dyDescent="0.25">
      <c r="X732" s="33" t="s">
        <v>697</v>
      </c>
      <c r="Y732" s="33" t="s">
        <v>2090</v>
      </c>
      <c r="Z732">
        <f>COUNTIF($X$2:$X$969,Tabla10[[#This Row],[Municipio Entidad]])</f>
        <v>1</v>
      </c>
    </row>
    <row r="733" spans="24:26" x14ac:dyDescent="0.25">
      <c r="X733" s="32" t="s">
        <v>694</v>
      </c>
      <c r="Y733" s="32" t="s">
        <v>2085</v>
      </c>
      <c r="Z733">
        <f>COUNTIF($X$2:$X$969,Tabla10[[#This Row],[Municipio Entidad]])</f>
        <v>1</v>
      </c>
    </row>
    <row r="734" spans="24:26" x14ac:dyDescent="0.25">
      <c r="X734" s="33" t="s">
        <v>564</v>
      </c>
      <c r="Y734" s="33" t="s">
        <v>241</v>
      </c>
      <c r="Z734">
        <f>COUNTIF($X$2:$X$969,Tabla10[[#This Row],[Municipio Entidad]])</f>
        <v>1</v>
      </c>
    </row>
    <row r="735" spans="24:26" x14ac:dyDescent="0.25">
      <c r="X735" s="32" t="s">
        <v>1291</v>
      </c>
      <c r="Y735" s="32" t="s">
        <v>2086</v>
      </c>
      <c r="Z735">
        <f>COUNTIF($X$2:$X$969,Tabla10[[#This Row],[Municipio Entidad]])</f>
        <v>1</v>
      </c>
    </row>
    <row r="736" spans="24:26" x14ac:dyDescent="0.25">
      <c r="X736" s="32" t="s">
        <v>1024</v>
      </c>
      <c r="Y736" s="32" t="s">
        <v>2082</v>
      </c>
      <c r="Z736">
        <f>COUNTIF($X$2:$X$969,Tabla10[[#This Row],[Municipio Entidad]])</f>
        <v>1</v>
      </c>
    </row>
    <row r="737" spans="24:26" x14ac:dyDescent="0.25">
      <c r="X737" s="33" t="s">
        <v>385</v>
      </c>
      <c r="Y737" s="33" t="s">
        <v>2102</v>
      </c>
      <c r="Z737">
        <f>COUNTIF($X$2:$X$969,Tabla10[[#This Row],[Municipio Entidad]])</f>
        <v>1</v>
      </c>
    </row>
    <row r="738" spans="24:26" x14ac:dyDescent="0.25">
      <c r="X738" s="32" t="s">
        <v>112</v>
      </c>
      <c r="Y738" s="32" t="s">
        <v>746</v>
      </c>
      <c r="Z738">
        <f>COUNTIF($X$2:$X$969,Tabla10[[#This Row],[Municipio Entidad]])</f>
        <v>1</v>
      </c>
    </row>
    <row r="739" spans="24:26" x14ac:dyDescent="0.25">
      <c r="X739" s="33" t="s">
        <v>455</v>
      </c>
      <c r="Y739" s="33" t="s">
        <v>45</v>
      </c>
      <c r="Z739">
        <f>COUNTIF($X$2:$X$969,Tabla10[[#This Row],[Municipio Entidad]])</f>
        <v>1</v>
      </c>
    </row>
    <row r="740" spans="24:26" x14ac:dyDescent="0.25">
      <c r="X740" s="32" t="s">
        <v>60</v>
      </c>
      <c r="Y740" s="32" t="s">
        <v>2082</v>
      </c>
      <c r="Z740">
        <f>COUNTIF($X$2:$X$969,Tabla10[[#This Row],[Municipio Entidad]])</f>
        <v>2</v>
      </c>
    </row>
    <row r="741" spans="24:26" x14ac:dyDescent="0.25">
      <c r="X741" s="32" t="s">
        <v>60</v>
      </c>
      <c r="Y741" s="32" t="s">
        <v>2091</v>
      </c>
      <c r="Z741">
        <f>COUNTIF($X$2:$X$969,Tabla10[[#This Row],[Municipio Entidad]])</f>
        <v>2</v>
      </c>
    </row>
    <row r="742" spans="24:26" x14ac:dyDescent="0.25">
      <c r="X742" s="32" t="s">
        <v>171</v>
      </c>
      <c r="Y742" s="32" t="s">
        <v>684</v>
      </c>
      <c r="Z742">
        <f>COUNTIF($X$2:$X$969,Tabla10[[#This Row],[Municipio Entidad]])</f>
        <v>1</v>
      </c>
    </row>
    <row r="743" spans="24:26" x14ac:dyDescent="0.25">
      <c r="X743" s="33" t="s">
        <v>647</v>
      </c>
      <c r="Y743" s="33" t="s">
        <v>2083</v>
      </c>
      <c r="Z743">
        <f>COUNTIF($X$2:$X$969,Tabla10[[#This Row],[Municipio Entidad]])</f>
        <v>1</v>
      </c>
    </row>
    <row r="744" spans="24:26" x14ac:dyDescent="0.25">
      <c r="X744" s="32" t="s">
        <v>565</v>
      </c>
      <c r="Y744" s="32" t="s">
        <v>241</v>
      </c>
      <c r="Z744">
        <f>COUNTIF($X$2:$X$969,Tabla10[[#This Row],[Municipio Entidad]])</f>
        <v>1</v>
      </c>
    </row>
    <row r="745" spans="24:26" x14ac:dyDescent="0.25">
      <c r="X745" s="33" t="s">
        <v>755</v>
      </c>
      <c r="Y745" s="33" t="s">
        <v>2089</v>
      </c>
      <c r="Z745">
        <f>COUNTIF($X$2:$X$969,Tabla10[[#This Row],[Municipio Entidad]])</f>
        <v>1</v>
      </c>
    </row>
    <row r="746" spans="24:26" x14ac:dyDescent="0.25">
      <c r="X746" s="33" t="s">
        <v>754</v>
      </c>
      <c r="Y746" s="33" t="s">
        <v>746</v>
      </c>
      <c r="Z746">
        <f>COUNTIF($X$2:$X$969,Tabla10[[#This Row],[Municipio Entidad]])</f>
        <v>1</v>
      </c>
    </row>
    <row r="747" spans="24:26" x14ac:dyDescent="0.25">
      <c r="X747" s="33" t="s">
        <v>172</v>
      </c>
      <c r="Y747" s="33" t="s">
        <v>684</v>
      </c>
      <c r="Z747">
        <f>COUNTIF($X$2:$X$969,Tabla10[[#This Row],[Municipio Entidad]])</f>
        <v>1</v>
      </c>
    </row>
    <row r="748" spans="24:26" x14ac:dyDescent="0.25">
      <c r="X748" s="32" t="s">
        <v>1275</v>
      </c>
      <c r="Y748" s="32" t="s">
        <v>2092</v>
      </c>
      <c r="Z748">
        <f>COUNTIF($X$2:$X$969,Tabla10[[#This Row],[Municipio Entidad]])</f>
        <v>1</v>
      </c>
    </row>
    <row r="749" spans="24:26" x14ac:dyDescent="0.25">
      <c r="X749" s="32" t="s">
        <v>1250</v>
      </c>
      <c r="Y749" s="32" t="s">
        <v>2092</v>
      </c>
      <c r="Z749">
        <f>COUNTIF($X$2:$X$969,Tabla10[[#This Row],[Municipio Entidad]])</f>
        <v>1</v>
      </c>
    </row>
    <row r="750" spans="24:26" x14ac:dyDescent="0.25">
      <c r="X750" s="32" t="s">
        <v>173</v>
      </c>
      <c r="Y750" s="32" t="s">
        <v>684</v>
      </c>
      <c r="Z750">
        <f>COUNTIF($X$2:$X$969,Tabla10[[#This Row],[Municipio Entidad]])</f>
        <v>1</v>
      </c>
    </row>
    <row r="751" spans="24:26" x14ac:dyDescent="0.25">
      <c r="X751" s="32" t="s">
        <v>566</v>
      </c>
      <c r="Y751" s="32" t="s">
        <v>241</v>
      </c>
      <c r="Z751">
        <f>COUNTIF($X$2:$X$969,Tabla10[[#This Row],[Municipio Entidad]])</f>
        <v>1</v>
      </c>
    </row>
    <row r="752" spans="24:26" x14ac:dyDescent="0.25">
      <c r="X752" s="32" t="s">
        <v>113</v>
      </c>
      <c r="Y752" s="32" t="s">
        <v>45</v>
      </c>
      <c r="Z752">
        <f>COUNTIF($X$2:$X$969,Tabla10[[#This Row],[Municipio Entidad]])</f>
        <v>2</v>
      </c>
    </row>
    <row r="753" spans="24:26" x14ac:dyDescent="0.25">
      <c r="X753" s="32" t="s">
        <v>113</v>
      </c>
      <c r="Y753" s="32" t="s">
        <v>746</v>
      </c>
      <c r="Z753">
        <f>COUNTIF($X$2:$X$969,Tabla10[[#This Row],[Municipio Entidad]])</f>
        <v>2</v>
      </c>
    </row>
    <row r="754" spans="24:26" x14ac:dyDescent="0.25">
      <c r="X754" s="32" t="s">
        <v>174</v>
      </c>
      <c r="Y754" s="32" t="s">
        <v>684</v>
      </c>
      <c r="Z754">
        <f>COUNTIF($X$2:$X$969,Tabla10[[#This Row],[Municipio Entidad]])</f>
        <v>1</v>
      </c>
    </row>
    <row r="755" spans="24:26" x14ac:dyDescent="0.25">
      <c r="X755" s="33" t="s">
        <v>61</v>
      </c>
      <c r="Y755" s="33" t="s">
        <v>241</v>
      </c>
      <c r="Z755">
        <f>COUNTIF($X$2:$X$969,Tabla10[[#This Row],[Municipio Entidad]])</f>
        <v>1</v>
      </c>
    </row>
    <row r="756" spans="24:26" x14ac:dyDescent="0.25">
      <c r="X756" s="33" t="s">
        <v>456</v>
      </c>
      <c r="Y756" s="33" t="s">
        <v>45</v>
      </c>
      <c r="Z756">
        <f>COUNTIF($X$2:$X$969,Tabla10[[#This Row],[Municipio Entidad]])</f>
        <v>1</v>
      </c>
    </row>
    <row r="757" spans="24:26" x14ac:dyDescent="0.25">
      <c r="X757" s="33" t="s">
        <v>1281</v>
      </c>
      <c r="Y757" s="33" t="s">
        <v>2082</v>
      </c>
      <c r="Z757">
        <f>COUNTIF($X$2:$X$969,Tabla10[[#This Row],[Municipio Entidad]])</f>
        <v>1</v>
      </c>
    </row>
    <row r="758" spans="24:26" x14ac:dyDescent="0.25">
      <c r="X758" s="33" t="s">
        <v>275</v>
      </c>
      <c r="Y758" s="33" t="s">
        <v>744</v>
      </c>
      <c r="Z758">
        <f>COUNTIF($X$2:$X$969,Tabla10[[#This Row],[Municipio Entidad]])</f>
        <v>1</v>
      </c>
    </row>
    <row r="759" spans="24:26" x14ac:dyDescent="0.25">
      <c r="X759" s="32" t="s">
        <v>62</v>
      </c>
      <c r="Y759" s="32" t="s">
        <v>2082</v>
      </c>
      <c r="Z759">
        <f>COUNTIF($X$2:$X$969,Tabla10[[#This Row],[Municipio Entidad]])</f>
        <v>1</v>
      </c>
    </row>
    <row r="760" spans="24:26" x14ac:dyDescent="0.25">
      <c r="X760" s="33" t="s">
        <v>815</v>
      </c>
      <c r="Y760" s="33" t="s">
        <v>2088</v>
      </c>
      <c r="Z760">
        <f>COUNTIF($X$2:$X$969,Tabla10[[#This Row],[Municipio Entidad]])</f>
        <v>1</v>
      </c>
    </row>
    <row r="761" spans="24:26" x14ac:dyDescent="0.25">
      <c r="X761" s="33" t="s">
        <v>915</v>
      </c>
      <c r="Y761" s="33" t="s">
        <v>2094</v>
      </c>
      <c r="Z761">
        <f>COUNTIF($X$2:$X$969,Tabla10[[#This Row],[Municipio Entidad]])</f>
        <v>1</v>
      </c>
    </row>
    <row r="762" spans="24:26" x14ac:dyDescent="0.25">
      <c r="X762" s="32" t="s">
        <v>1287</v>
      </c>
      <c r="Y762" s="32" t="s">
        <v>2091</v>
      </c>
      <c r="Z762">
        <f>COUNTIF($X$2:$X$969,Tabla10[[#This Row],[Municipio Entidad]])</f>
        <v>1</v>
      </c>
    </row>
    <row r="763" spans="24:26" x14ac:dyDescent="0.25">
      <c r="X763" s="32" t="s">
        <v>1258</v>
      </c>
      <c r="Y763" s="32" t="s">
        <v>2082</v>
      </c>
      <c r="Z763">
        <f>COUNTIF($X$2:$X$969,Tabla10[[#This Row],[Municipio Entidad]])</f>
        <v>1</v>
      </c>
    </row>
    <row r="764" spans="24:26" x14ac:dyDescent="0.25">
      <c r="X764" s="33" t="s">
        <v>977</v>
      </c>
      <c r="Y764" s="33" t="s">
        <v>2084</v>
      </c>
      <c r="Z764">
        <f>COUNTIF($X$2:$X$969,Tabla10[[#This Row],[Municipio Entidad]])</f>
        <v>1</v>
      </c>
    </row>
    <row r="765" spans="24:26" x14ac:dyDescent="0.25">
      <c r="X765" s="32" t="s">
        <v>803</v>
      </c>
      <c r="Y765" s="32" t="s">
        <v>2101</v>
      </c>
      <c r="Z765">
        <f>COUNTIF($X$2:$X$969,Tabla10[[#This Row],[Municipio Entidad]])</f>
        <v>1</v>
      </c>
    </row>
    <row r="766" spans="24:26" x14ac:dyDescent="0.25">
      <c r="X766" s="32" t="s">
        <v>916</v>
      </c>
      <c r="Y766" s="32" t="s">
        <v>2094</v>
      </c>
      <c r="Z766">
        <f>COUNTIF($X$2:$X$969,Tabla10[[#This Row],[Municipio Entidad]])</f>
        <v>1</v>
      </c>
    </row>
    <row r="767" spans="24:26" x14ac:dyDescent="0.25">
      <c r="X767" s="32" t="s">
        <v>1248</v>
      </c>
      <c r="Y767" s="32" t="s">
        <v>45</v>
      </c>
      <c r="Z767">
        <f>COUNTIF($X$2:$X$969,Tabla10[[#This Row],[Municipio Entidad]])</f>
        <v>1</v>
      </c>
    </row>
    <row r="768" spans="24:26" x14ac:dyDescent="0.25">
      <c r="X768" s="33" t="s">
        <v>400</v>
      </c>
      <c r="Y768" s="33" t="s">
        <v>2094</v>
      </c>
      <c r="Z768">
        <f>COUNTIF($X$2:$X$969,Tabla10[[#This Row],[Municipio Entidad]])</f>
        <v>1</v>
      </c>
    </row>
    <row r="769" spans="24:26" x14ac:dyDescent="0.25">
      <c r="X769" s="32" t="s">
        <v>726</v>
      </c>
      <c r="Y769" s="32" t="s">
        <v>45</v>
      </c>
      <c r="Z769">
        <f>COUNTIF($X$2:$X$969,Tabla10[[#This Row],[Municipio Entidad]])</f>
        <v>3</v>
      </c>
    </row>
    <row r="770" spans="24:26" x14ac:dyDescent="0.25">
      <c r="X770" s="33" t="s">
        <v>726</v>
      </c>
      <c r="Y770" s="33" t="s">
        <v>2082</v>
      </c>
      <c r="Z770">
        <f>COUNTIF($X$2:$X$969,Tabla10[[#This Row],[Municipio Entidad]])</f>
        <v>3</v>
      </c>
    </row>
    <row r="771" spans="24:26" x14ac:dyDescent="0.25">
      <c r="X771" s="33" t="s">
        <v>726</v>
      </c>
      <c r="Y771" s="33" t="s">
        <v>2084</v>
      </c>
      <c r="Z771">
        <f>COUNTIF($X$2:$X$969,Tabla10[[#This Row],[Municipio Entidad]])</f>
        <v>3</v>
      </c>
    </row>
    <row r="772" spans="24:26" x14ac:dyDescent="0.25">
      <c r="X772" s="33" t="s">
        <v>917</v>
      </c>
      <c r="Y772" s="33" t="s">
        <v>2094</v>
      </c>
      <c r="Z772">
        <f>COUNTIF($X$2:$X$969,Tabla10[[#This Row],[Municipio Entidad]])</f>
        <v>1</v>
      </c>
    </row>
    <row r="773" spans="24:26" x14ac:dyDescent="0.25">
      <c r="X773" s="32" t="s">
        <v>978</v>
      </c>
      <c r="Y773" s="32" t="s">
        <v>2084</v>
      </c>
      <c r="Z773">
        <f>COUNTIF($X$2:$X$969,Tabla10[[#This Row],[Municipio Entidad]])</f>
        <v>1</v>
      </c>
    </row>
    <row r="774" spans="24:26" x14ac:dyDescent="0.25">
      <c r="X774" s="32" t="s">
        <v>600</v>
      </c>
      <c r="Y774" s="32" t="s">
        <v>2091</v>
      </c>
      <c r="Z774">
        <f>COUNTIF($X$2:$X$969,Tabla10[[#This Row],[Municipio Entidad]])</f>
        <v>1</v>
      </c>
    </row>
    <row r="775" spans="24:26" x14ac:dyDescent="0.25">
      <c r="X775" s="33" t="s">
        <v>738</v>
      </c>
      <c r="Y775" s="33" t="s">
        <v>2095</v>
      </c>
      <c r="Z775">
        <f>COUNTIF($X$2:$X$969,Tabla10[[#This Row],[Municipio Entidad]])</f>
        <v>1</v>
      </c>
    </row>
    <row r="776" spans="24:26" x14ac:dyDescent="0.25">
      <c r="X776" s="32" t="s">
        <v>700</v>
      </c>
      <c r="Y776" s="32" t="s">
        <v>2087</v>
      </c>
      <c r="Z776">
        <f>COUNTIF($X$2:$X$969,Tabla10[[#This Row],[Municipio Entidad]])</f>
        <v>2</v>
      </c>
    </row>
    <row r="777" spans="24:26" x14ac:dyDescent="0.25">
      <c r="X777" s="33" t="s">
        <v>700</v>
      </c>
      <c r="Y777" s="33" t="s">
        <v>684</v>
      </c>
      <c r="Z777">
        <f>COUNTIF($X$2:$X$969,Tabla10[[#This Row],[Municipio Entidad]])</f>
        <v>2</v>
      </c>
    </row>
    <row r="778" spans="24:26" x14ac:dyDescent="0.25">
      <c r="X778" s="33" t="s">
        <v>388</v>
      </c>
      <c r="Y778" s="33" t="s">
        <v>2094</v>
      </c>
      <c r="Z778">
        <f>COUNTIF($X$2:$X$969,Tabla10[[#This Row],[Municipio Entidad]])</f>
        <v>1</v>
      </c>
    </row>
    <row r="779" spans="24:26" x14ac:dyDescent="0.25">
      <c r="X779" s="32" t="s">
        <v>115</v>
      </c>
      <c r="Y779" s="32" t="s">
        <v>2088</v>
      </c>
      <c r="Z779">
        <f>COUNTIF($X$2:$X$969,Tabla10[[#This Row],[Municipio Entidad]])</f>
        <v>1</v>
      </c>
    </row>
    <row r="780" spans="24:26" x14ac:dyDescent="0.25">
      <c r="X780" s="32" t="s">
        <v>503</v>
      </c>
      <c r="Y780" s="32" t="s">
        <v>210</v>
      </c>
      <c r="Z780">
        <f>COUNTIF($X$2:$X$969,Tabla10[[#This Row],[Municipio Entidad]])</f>
        <v>1</v>
      </c>
    </row>
    <row r="781" spans="24:26" x14ac:dyDescent="0.25">
      <c r="X781" s="32" t="s">
        <v>1255</v>
      </c>
      <c r="Y781" s="32" t="s">
        <v>746</v>
      </c>
      <c r="Z781">
        <f>COUNTIF($X$2:$X$969,Tabla10[[#This Row],[Municipio Entidad]])</f>
        <v>1</v>
      </c>
    </row>
    <row r="782" spans="24:26" x14ac:dyDescent="0.25">
      <c r="X782" s="32" t="s">
        <v>64</v>
      </c>
      <c r="Y782" s="32" t="s">
        <v>2082</v>
      </c>
      <c r="Z782">
        <f>COUNTIF($X$2:$X$969,Tabla10[[#This Row],[Municipio Entidad]])</f>
        <v>1</v>
      </c>
    </row>
    <row r="783" spans="24:26" x14ac:dyDescent="0.25">
      <c r="X783" s="32" t="s">
        <v>176</v>
      </c>
      <c r="Y783" s="32" t="s">
        <v>684</v>
      </c>
      <c r="Z783">
        <f>COUNTIF($X$2:$X$969,Tabla10[[#This Row],[Municipio Entidad]])</f>
        <v>1</v>
      </c>
    </row>
    <row r="784" spans="24:26" x14ac:dyDescent="0.25">
      <c r="X784" s="33" t="s">
        <v>116</v>
      </c>
      <c r="Y784" s="33" t="s">
        <v>746</v>
      </c>
      <c r="Z784">
        <f>COUNTIF($X$2:$X$969,Tabla10[[#This Row],[Municipio Entidad]])</f>
        <v>1</v>
      </c>
    </row>
    <row r="785" spans="24:26" x14ac:dyDescent="0.25">
      <c r="X785" s="33" t="s">
        <v>1037</v>
      </c>
      <c r="Y785" s="33" t="s">
        <v>2103</v>
      </c>
      <c r="Z785">
        <f>COUNTIF($X$2:$X$969,Tabla10[[#This Row],[Municipio Entidad]])</f>
        <v>1</v>
      </c>
    </row>
    <row r="786" spans="24:26" x14ac:dyDescent="0.25">
      <c r="X786" s="33" t="s">
        <v>698</v>
      </c>
      <c r="Y786" s="33" t="s">
        <v>684</v>
      </c>
      <c r="Z786">
        <f>COUNTIF($X$2:$X$969,Tabla10[[#This Row],[Municipio Entidad]])</f>
        <v>1</v>
      </c>
    </row>
    <row r="787" spans="24:26" x14ac:dyDescent="0.25">
      <c r="X787" s="32" t="s">
        <v>457</v>
      </c>
      <c r="Y787" s="32" t="s">
        <v>45</v>
      </c>
      <c r="Z787">
        <f>COUNTIF($X$2:$X$969,Tabla10[[#This Row],[Municipio Entidad]])</f>
        <v>1</v>
      </c>
    </row>
    <row r="788" spans="24:26" x14ac:dyDescent="0.25">
      <c r="X788" s="32" t="s">
        <v>1272</v>
      </c>
      <c r="Y788" s="32" t="s">
        <v>2082</v>
      </c>
      <c r="Z788">
        <f>COUNTIF($X$2:$X$969,Tabla10[[#This Row],[Municipio Entidad]])</f>
        <v>1</v>
      </c>
    </row>
    <row r="789" spans="24:26" x14ac:dyDescent="0.25">
      <c r="X789" s="33" t="s">
        <v>238</v>
      </c>
      <c r="Y789" s="33" t="s">
        <v>2088</v>
      </c>
      <c r="Z789">
        <f>COUNTIF($X$2:$X$969,Tabla10[[#This Row],[Municipio Entidad]])</f>
        <v>1</v>
      </c>
    </row>
    <row r="790" spans="24:26" x14ac:dyDescent="0.25">
      <c r="X790" s="32" t="s">
        <v>484</v>
      </c>
      <c r="Y790" s="32" t="s">
        <v>2092</v>
      </c>
      <c r="Z790">
        <f>COUNTIF($X$2:$X$969,Tabla10[[#This Row],[Municipio Entidad]])</f>
        <v>1</v>
      </c>
    </row>
    <row r="791" spans="24:26" x14ac:dyDescent="0.25">
      <c r="X791" s="33" t="s">
        <v>985</v>
      </c>
      <c r="Y791" s="33" t="s">
        <v>241</v>
      </c>
      <c r="Z791">
        <f>COUNTIF($X$2:$X$969,Tabla10[[#This Row],[Municipio Entidad]])</f>
        <v>1</v>
      </c>
    </row>
    <row r="792" spans="24:26" x14ac:dyDescent="0.25">
      <c r="X792" s="33" t="s">
        <v>65</v>
      </c>
      <c r="Y792" s="33" t="s">
        <v>2082</v>
      </c>
      <c r="Z792">
        <f>COUNTIF($X$2:$X$969,Tabla10[[#This Row],[Municipio Entidad]])</f>
        <v>1</v>
      </c>
    </row>
    <row r="793" spans="24:26" x14ac:dyDescent="0.25">
      <c r="X793" s="33" t="s">
        <v>739</v>
      </c>
      <c r="Y793" s="33" t="s">
        <v>2095</v>
      </c>
      <c r="Z793">
        <f>COUNTIF($X$2:$X$969,Tabla10[[#This Row],[Municipio Entidad]])</f>
        <v>1</v>
      </c>
    </row>
    <row r="794" spans="24:26" x14ac:dyDescent="0.25">
      <c r="X794" s="33" t="s">
        <v>504</v>
      </c>
      <c r="Y794" s="33" t="s">
        <v>210</v>
      </c>
      <c r="Z794">
        <f>COUNTIF($X$2:$X$969,Tabla10[[#This Row],[Municipio Entidad]])</f>
        <v>1</v>
      </c>
    </row>
    <row r="795" spans="24:26" x14ac:dyDescent="0.25">
      <c r="X795" s="32" t="s">
        <v>458</v>
      </c>
      <c r="Y795" s="32" t="s">
        <v>45</v>
      </c>
      <c r="Z795">
        <f>COUNTIF($X$2:$X$969,Tabla10[[#This Row],[Municipio Entidad]])</f>
        <v>1</v>
      </c>
    </row>
    <row r="796" spans="24:26" x14ac:dyDescent="0.25">
      <c r="X796" s="33" t="s">
        <v>637</v>
      </c>
      <c r="Y796" s="33" t="s">
        <v>633</v>
      </c>
      <c r="Z796">
        <f>COUNTIF($X$2:$X$969,Tabla10[[#This Row],[Municipio Entidad]])</f>
        <v>1</v>
      </c>
    </row>
    <row r="797" spans="24:26" x14ac:dyDescent="0.25">
      <c r="X797" s="32" t="s">
        <v>485</v>
      </c>
      <c r="Y797" s="32" t="s">
        <v>2098</v>
      </c>
      <c r="Z797">
        <f>COUNTIF($X$2:$X$969,Tabla10[[#This Row],[Municipio Entidad]])</f>
        <v>1</v>
      </c>
    </row>
    <row r="798" spans="24:26" x14ac:dyDescent="0.25">
      <c r="X798" s="32" t="s">
        <v>324</v>
      </c>
      <c r="Y798" s="32" t="s">
        <v>2086</v>
      </c>
      <c r="Z798">
        <f>COUNTIF($X$2:$X$969,Tabla10[[#This Row],[Municipio Entidad]])</f>
        <v>1</v>
      </c>
    </row>
    <row r="799" spans="24:26" x14ac:dyDescent="0.25">
      <c r="X799" s="32" t="s">
        <v>178</v>
      </c>
      <c r="Y799" s="32" t="s">
        <v>684</v>
      </c>
      <c r="Z799">
        <f>COUNTIF($X$2:$X$969,Tabla10[[#This Row],[Municipio Entidad]])</f>
        <v>1</v>
      </c>
    </row>
    <row r="800" spans="24:26" x14ac:dyDescent="0.25">
      <c r="X800" s="32" t="s">
        <v>67</v>
      </c>
      <c r="Y800" s="32" t="s">
        <v>2082</v>
      </c>
      <c r="Z800">
        <f>COUNTIF($X$2:$X$969,Tabla10[[#This Row],[Municipio Entidad]])</f>
        <v>1</v>
      </c>
    </row>
    <row r="801" spans="24:26" x14ac:dyDescent="0.25">
      <c r="X801" s="32" t="s">
        <v>864</v>
      </c>
      <c r="Y801" s="32" t="s">
        <v>2086</v>
      </c>
      <c r="Z801">
        <f>COUNTIF($X$2:$X$969,Tabla10[[#This Row],[Municipio Entidad]])</f>
        <v>1</v>
      </c>
    </row>
    <row r="802" spans="24:26" x14ac:dyDescent="0.25">
      <c r="X802" s="33" t="s">
        <v>624</v>
      </c>
      <c r="Y802" s="33" t="s">
        <v>2093</v>
      </c>
      <c r="Z802">
        <f>COUNTIF($X$2:$X$969,Tabla10[[#This Row],[Municipio Entidad]])</f>
        <v>1</v>
      </c>
    </row>
    <row r="803" spans="24:26" x14ac:dyDescent="0.25">
      <c r="X803" s="33" t="s">
        <v>179</v>
      </c>
      <c r="Y803" s="33" t="s">
        <v>684</v>
      </c>
      <c r="Z803">
        <f>COUNTIF($X$2:$X$969,Tabla10[[#This Row],[Municipio Entidad]])</f>
        <v>1</v>
      </c>
    </row>
    <row r="804" spans="24:26" x14ac:dyDescent="0.25">
      <c r="X804" s="33" t="s">
        <v>865</v>
      </c>
      <c r="Y804" s="33" t="s">
        <v>2086</v>
      </c>
      <c r="Z804">
        <f>COUNTIF($X$2:$X$969,Tabla10[[#This Row],[Municipio Entidad]])</f>
        <v>1</v>
      </c>
    </row>
    <row r="805" spans="24:26" x14ac:dyDescent="0.25">
      <c r="X805" s="33" t="s">
        <v>653</v>
      </c>
      <c r="Y805" s="33" t="s">
        <v>2092</v>
      </c>
      <c r="Z805">
        <f>COUNTIF($X$2:$X$969,Tabla10[[#This Row],[Municipio Entidad]])</f>
        <v>1</v>
      </c>
    </row>
    <row r="806" spans="24:26" x14ac:dyDescent="0.25">
      <c r="X806" s="32" t="s">
        <v>325</v>
      </c>
      <c r="Y806" s="32" t="s">
        <v>2086</v>
      </c>
      <c r="Z806">
        <f>COUNTIF($X$2:$X$969,Tabla10[[#This Row],[Municipio Entidad]])</f>
        <v>1</v>
      </c>
    </row>
    <row r="807" spans="24:26" x14ac:dyDescent="0.25">
      <c r="X807" s="33" t="s">
        <v>239</v>
      </c>
      <c r="Y807" s="33" t="s">
        <v>2088</v>
      </c>
      <c r="Z807">
        <f>COUNTIF($X$2:$X$969,Tabla10[[#This Row],[Municipio Entidad]])</f>
        <v>1</v>
      </c>
    </row>
    <row r="808" spans="24:26" x14ac:dyDescent="0.25">
      <c r="X808" s="32" t="s">
        <v>545</v>
      </c>
      <c r="Y808" s="32" t="s">
        <v>2084</v>
      </c>
      <c r="Z808">
        <f>COUNTIF($X$2:$X$969,Tabla10[[#This Row],[Municipio Entidad]])</f>
        <v>1</v>
      </c>
    </row>
    <row r="809" spans="24:26" x14ac:dyDescent="0.25">
      <c r="X809" s="32" t="s">
        <v>326</v>
      </c>
      <c r="Y809" s="32" t="s">
        <v>2086</v>
      </c>
      <c r="Z809">
        <f>COUNTIF($X$2:$X$969,Tabla10[[#This Row],[Municipio Entidad]])</f>
        <v>1</v>
      </c>
    </row>
    <row r="810" spans="24:26" x14ac:dyDescent="0.25">
      <c r="X810" s="33" t="s">
        <v>756</v>
      </c>
      <c r="Y810" s="33" t="s">
        <v>746</v>
      </c>
      <c r="Z810">
        <f>COUNTIF($X$2:$X$969,Tabla10[[#This Row],[Municipio Entidad]])</f>
        <v>1</v>
      </c>
    </row>
    <row r="811" spans="24:26" x14ac:dyDescent="0.25">
      <c r="X811" s="33" t="s">
        <v>1263</v>
      </c>
      <c r="Y811" s="33" t="s">
        <v>241</v>
      </c>
      <c r="Z811">
        <f>COUNTIF($X$2:$X$969,Tabla10[[#This Row],[Municipio Entidad]])</f>
        <v>1</v>
      </c>
    </row>
    <row r="812" spans="24:26" x14ac:dyDescent="0.25">
      <c r="X812" s="33" t="s">
        <v>551</v>
      </c>
      <c r="Y812" s="33" t="s">
        <v>241</v>
      </c>
      <c r="Z812">
        <f>COUNTIF($X$2:$X$969,Tabla10[[#This Row],[Municipio Entidad]])</f>
        <v>1</v>
      </c>
    </row>
    <row r="813" spans="24:26" x14ac:dyDescent="0.25">
      <c r="X813" s="33" t="s">
        <v>401</v>
      </c>
      <c r="Y813" s="33" t="s">
        <v>2094</v>
      </c>
      <c r="Z813">
        <f>COUNTIF($X$2:$X$969,Tabla10[[#This Row],[Municipio Entidad]])</f>
        <v>1</v>
      </c>
    </row>
    <row r="814" spans="24:26" x14ac:dyDescent="0.25">
      <c r="X814" s="33" t="s">
        <v>327</v>
      </c>
      <c r="Y814" s="33" t="s">
        <v>2086</v>
      </c>
      <c r="Z814">
        <f>COUNTIF($X$2:$X$969,Tabla10[[#This Row],[Municipio Entidad]])</f>
        <v>1</v>
      </c>
    </row>
    <row r="815" spans="24:26" x14ac:dyDescent="0.25">
      <c r="X815" s="33" t="s">
        <v>180</v>
      </c>
      <c r="Y815" s="33" t="s">
        <v>684</v>
      </c>
      <c r="Z815">
        <f>COUNTIF($X$2:$X$969,Tabla10[[#This Row],[Municipio Entidad]])</f>
        <v>1</v>
      </c>
    </row>
    <row r="816" spans="24:26" x14ac:dyDescent="0.25">
      <c r="X816" s="33" t="s">
        <v>546</v>
      </c>
      <c r="Y816" s="33" t="s">
        <v>2084</v>
      </c>
      <c r="Z816">
        <f>COUNTIF($X$2:$X$969,Tabla10[[#This Row],[Municipio Entidad]])</f>
        <v>1</v>
      </c>
    </row>
    <row r="817" spans="24:26" x14ac:dyDescent="0.25">
      <c r="X817" s="33" t="s">
        <v>701</v>
      </c>
      <c r="Y817" s="33" t="s">
        <v>684</v>
      </c>
      <c r="Z817">
        <f>COUNTIF($X$2:$X$969,Tabla10[[#This Row],[Municipio Entidad]])</f>
        <v>1</v>
      </c>
    </row>
    <row r="818" spans="24:26" x14ac:dyDescent="0.25">
      <c r="X818" s="32" t="s">
        <v>181</v>
      </c>
      <c r="Y818" s="32" t="s">
        <v>684</v>
      </c>
      <c r="Z818">
        <f>COUNTIF($X$2:$X$969,Tabla10[[#This Row],[Municipio Entidad]])</f>
        <v>1</v>
      </c>
    </row>
    <row r="819" spans="24:26" x14ac:dyDescent="0.25">
      <c r="X819" s="32" t="s">
        <v>221</v>
      </c>
      <c r="Y819" s="32" t="s">
        <v>2101</v>
      </c>
      <c r="Z819">
        <f>COUNTIF($X$2:$X$969,Tabla10[[#This Row],[Municipio Entidad]])</f>
        <v>1</v>
      </c>
    </row>
    <row r="820" spans="24:26" x14ac:dyDescent="0.25">
      <c r="X820" s="33" t="s">
        <v>89</v>
      </c>
      <c r="Y820" s="33" t="s">
        <v>2095</v>
      </c>
      <c r="Z820">
        <f>COUNTIF($X$2:$X$969,Tabla10[[#This Row],[Municipio Entidad]])</f>
        <v>1</v>
      </c>
    </row>
    <row r="821" spans="24:26" x14ac:dyDescent="0.25">
      <c r="X821" s="33" t="s">
        <v>222</v>
      </c>
      <c r="Y821" s="33" t="s">
        <v>2101</v>
      </c>
      <c r="Z821">
        <f>COUNTIF($X$2:$X$969,Tabla10[[#This Row],[Municipio Entidad]])</f>
        <v>1</v>
      </c>
    </row>
    <row r="822" spans="24:26" x14ac:dyDescent="0.25">
      <c r="X822" s="33" t="s">
        <v>182</v>
      </c>
      <c r="Y822" s="33" t="s">
        <v>684</v>
      </c>
      <c r="Z822">
        <f>COUNTIF($X$2:$X$969,Tabla10[[#This Row],[Municipio Entidad]])</f>
        <v>1</v>
      </c>
    </row>
    <row r="823" spans="24:26" x14ac:dyDescent="0.25">
      <c r="X823" s="33" t="s">
        <v>727</v>
      </c>
      <c r="Y823" s="33" t="s">
        <v>2082</v>
      </c>
      <c r="Z823">
        <f>COUNTIF($X$2:$X$969,Tabla10[[#This Row],[Municipio Entidad]])</f>
        <v>1</v>
      </c>
    </row>
    <row r="824" spans="24:26" x14ac:dyDescent="0.25">
      <c r="X824" s="32" t="s">
        <v>728</v>
      </c>
      <c r="Y824" s="32" t="s">
        <v>2082</v>
      </c>
      <c r="Z824">
        <f>COUNTIF($X$2:$X$969,Tabla10[[#This Row],[Municipio Entidad]])</f>
        <v>1</v>
      </c>
    </row>
    <row r="825" spans="24:26" x14ac:dyDescent="0.25">
      <c r="X825" s="33" t="s">
        <v>866</v>
      </c>
      <c r="Y825" s="33" t="s">
        <v>2086</v>
      </c>
      <c r="Z825">
        <f>COUNTIF($X$2:$X$969,Tabla10[[#This Row],[Municipio Entidad]])</f>
        <v>1</v>
      </c>
    </row>
    <row r="826" spans="24:26" x14ac:dyDescent="0.25">
      <c r="X826" s="33" t="s">
        <v>183</v>
      </c>
      <c r="Y826" s="33" t="s">
        <v>684</v>
      </c>
      <c r="Z826">
        <f>COUNTIF($X$2:$X$969,Tabla10[[#This Row],[Municipio Entidad]])</f>
        <v>1</v>
      </c>
    </row>
    <row r="827" spans="24:26" x14ac:dyDescent="0.25">
      <c r="X827" s="32" t="s">
        <v>782</v>
      </c>
      <c r="Y827" s="32" t="s">
        <v>684</v>
      </c>
      <c r="Z827">
        <f>COUNTIF($X$2:$X$969,Tabla10[[#This Row],[Municipio Entidad]])</f>
        <v>1</v>
      </c>
    </row>
    <row r="828" spans="24:26" x14ac:dyDescent="0.25">
      <c r="X828" s="32" t="s">
        <v>781</v>
      </c>
      <c r="Y828" s="32" t="s">
        <v>684</v>
      </c>
      <c r="Z828">
        <f>COUNTIF($X$2:$X$969,Tabla10[[#This Row],[Municipio Entidad]])</f>
        <v>1</v>
      </c>
    </row>
    <row r="829" spans="24:26" x14ac:dyDescent="0.25">
      <c r="X829" s="33" t="s">
        <v>547</v>
      </c>
      <c r="Y829" s="33" t="s">
        <v>2084</v>
      </c>
      <c r="Z829">
        <f>COUNTIF($X$2:$X$969,Tabla10[[#This Row],[Municipio Entidad]])</f>
        <v>1</v>
      </c>
    </row>
    <row r="830" spans="24:26" x14ac:dyDescent="0.25">
      <c r="X830" s="32" t="s">
        <v>816</v>
      </c>
      <c r="Y830" s="32" t="s">
        <v>2091</v>
      </c>
      <c r="Z830">
        <f>COUNTIF($X$2:$X$969,Tabla10[[#This Row],[Municipio Entidad]])</f>
        <v>2</v>
      </c>
    </row>
    <row r="831" spans="24:26" x14ac:dyDescent="0.25">
      <c r="X831" s="33" t="s">
        <v>816</v>
      </c>
      <c r="Y831" s="33" t="s">
        <v>2088</v>
      </c>
      <c r="Z831">
        <f>COUNTIF($X$2:$X$969,Tabla10[[#This Row],[Municipio Entidad]])</f>
        <v>2</v>
      </c>
    </row>
    <row r="832" spans="24:26" x14ac:dyDescent="0.25">
      <c r="X832" s="33" t="s">
        <v>371</v>
      </c>
      <c r="Y832" s="33" t="s">
        <v>2087</v>
      </c>
      <c r="Z832">
        <f>COUNTIF($X$2:$X$969,Tabla10[[#This Row],[Municipio Entidad]])</f>
        <v>1</v>
      </c>
    </row>
    <row r="833" spans="24:26" x14ac:dyDescent="0.25">
      <c r="X833" s="33" t="s">
        <v>328</v>
      </c>
      <c r="Y833" s="33" t="s">
        <v>2086</v>
      </c>
      <c r="Z833">
        <f>COUNTIF($X$2:$X$969,Tabla10[[#This Row],[Municipio Entidad]])</f>
        <v>1</v>
      </c>
    </row>
    <row r="834" spans="24:26" x14ac:dyDescent="0.25">
      <c r="X834" s="32" t="s">
        <v>241</v>
      </c>
      <c r="Y834" s="32" t="s">
        <v>2084</v>
      </c>
      <c r="Z834">
        <f>COUNTIF($X$2:$X$969,Tabla10[[#This Row],[Municipio Entidad]])</f>
        <v>3</v>
      </c>
    </row>
    <row r="835" spans="24:26" x14ac:dyDescent="0.25">
      <c r="X835" s="33" t="s">
        <v>241</v>
      </c>
      <c r="Y835" s="33" t="s">
        <v>2088</v>
      </c>
      <c r="Z835">
        <f>COUNTIF($X$2:$X$969,Tabla10[[#This Row],[Municipio Entidad]])</f>
        <v>3</v>
      </c>
    </row>
    <row r="836" spans="24:26" x14ac:dyDescent="0.25">
      <c r="X836" s="33" t="s">
        <v>241</v>
      </c>
      <c r="Y836" s="33" t="s">
        <v>241</v>
      </c>
      <c r="Z836">
        <f>COUNTIF($X$2:$X$969,Tabla10[[#This Row],[Municipio Entidad]])</f>
        <v>3</v>
      </c>
    </row>
    <row r="837" spans="24:26" x14ac:dyDescent="0.25">
      <c r="X837" s="33" t="s">
        <v>329</v>
      </c>
      <c r="Y837" s="33" t="s">
        <v>2086</v>
      </c>
      <c r="Z837">
        <f>COUNTIF($X$2:$X$969,Tabla10[[#This Row],[Municipio Entidad]])</f>
        <v>1</v>
      </c>
    </row>
    <row r="838" spans="24:26" x14ac:dyDescent="0.25">
      <c r="X838" s="32" t="s">
        <v>867</v>
      </c>
      <c r="Y838" s="32" t="s">
        <v>2086</v>
      </c>
      <c r="Z838">
        <f>COUNTIF($X$2:$X$969,Tabla10[[#This Row],[Municipio Entidad]])</f>
        <v>1</v>
      </c>
    </row>
    <row r="839" spans="24:26" x14ac:dyDescent="0.25">
      <c r="X839" s="32" t="s">
        <v>798</v>
      </c>
      <c r="Y839" s="32" t="s">
        <v>14</v>
      </c>
      <c r="Z839">
        <f>COUNTIF($X$2:$X$969,Tabla10[[#This Row],[Municipio Entidad]])</f>
        <v>1</v>
      </c>
    </row>
    <row r="840" spans="24:26" x14ac:dyDescent="0.25">
      <c r="X840" s="33" t="s">
        <v>979</v>
      </c>
      <c r="Y840" s="33" t="s">
        <v>2084</v>
      </c>
      <c r="Z840">
        <f>COUNTIF($X$2:$X$969,Tabla10[[#This Row],[Municipio Entidad]])</f>
        <v>1</v>
      </c>
    </row>
    <row r="841" spans="24:26" x14ac:dyDescent="0.25">
      <c r="X841" s="32" t="s">
        <v>330</v>
      </c>
      <c r="Y841" s="32" t="s">
        <v>2086</v>
      </c>
      <c r="Z841">
        <f>COUNTIF($X$2:$X$969,Tabla10[[#This Row],[Municipio Entidad]])</f>
        <v>1</v>
      </c>
    </row>
    <row r="842" spans="24:26" x14ac:dyDescent="0.25">
      <c r="X842" s="32" t="s">
        <v>783</v>
      </c>
      <c r="Y842" s="32" t="s">
        <v>684</v>
      </c>
      <c r="Z842">
        <f>COUNTIF($X$2:$X$969,Tabla10[[#This Row],[Municipio Entidad]])</f>
        <v>1</v>
      </c>
    </row>
    <row r="843" spans="24:26" x14ac:dyDescent="0.25">
      <c r="X843" s="33" t="s">
        <v>784</v>
      </c>
      <c r="Y843" s="33" t="s">
        <v>684</v>
      </c>
      <c r="Z843">
        <f>COUNTIF($X$2:$X$969,Tabla10[[#This Row],[Municipio Entidad]])</f>
        <v>1</v>
      </c>
    </row>
    <row r="844" spans="24:26" x14ac:dyDescent="0.25">
      <c r="X844" s="33" t="s">
        <v>332</v>
      </c>
      <c r="Y844" s="33" t="s">
        <v>2086</v>
      </c>
      <c r="Z844">
        <f>COUNTIF($X$2:$X$969,Tabla10[[#This Row],[Municipio Entidad]])</f>
        <v>1</v>
      </c>
    </row>
    <row r="845" spans="24:26" x14ac:dyDescent="0.25">
      <c r="X845" s="32" t="s">
        <v>897</v>
      </c>
      <c r="Y845" s="32" t="s">
        <v>2085</v>
      </c>
      <c r="Z845">
        <f>COUNTIF($X$2:$X$969,Tabla10[[#This Row],[Municipio Entidad]])</f>
        <v>1</v>
      </c>
    </row>
    <row r="846" spans="24:26" x14ac:dyDescent="0.25">
      <c r="X846" s="33" t="s">
        <v>118</v>
      </c>
      <c r="Y846" s="33" t="s">
        <v>746</v>
      </c>
      <c r="Z846">
        <f>COUNTIF($X$2:$X$969,Tabla10[[#This Row],[Municipio Entidad]])</f>
        <v>1</v>
      </c>
    </row>
    <row r="847" spans="24:26" x14ac:dyDescent="0.25">
      <c r="X847" s="32" t="s">
        <v>261</v>
      </c>
      <c r="Y847" s="32" t="s">
        <v>2097</v>
      </c>
      <c r="Z847">
        <f>COUNTIF($X$2:$X$969,Tabla10[[#This Row],[Municipio Entidad]])</f>
        <v>1</v>
      </c>
    </row>
    <row r="848" spans="24:26" x14ac:dyDescent="0.25">
      <c r="X848" s="33" t="s">
        <v>1007</v>
      </c>
      <c r="Y848" s="33" t="s">
        <v>2083</v>
      </c>
      <c r="Z848">
        <f>COUNTIF($X$2:$X$969,Tabla10[[#This Row],[Municipio Entidad]])</f>
        <v>1</v>
      </c>
    </row>
    <row r="849" spans="24:26" x14ac:dyDescent="0.25">
      <c r="X849" s="32" t="s">
        <v>638</v>
      </c>
      <c r="Y849" s="32" t="s">
        <v>633</v>
      </c>
      <c r="Z849">
        <f>COUNTIF($X$2:$X$969,Tabla10[[#This Row],[Municipio Entidad]])</f>
        <v>1</v>
      </c>
    </row>
    <row r="850" spans="24:26" x14ac:dyDescent="0.25">
      <c r="X850" s="32" t="s">
        <v>729</v>
      </c>
      <c r="Y850" s="32" t="s">
        <v>2082</v>
      </c>
      <c r="Z850">
        <f>COUNTIF($X$2:$X$969,Tabla10[[#This Row],[Municipio Entidad]])</f>
        <v>1</v>
      </c>
    </row>
    <row r="851" spans="24:26" x14ac:dyDescent="0.25">
      <c r="X851" s="32" t="s">
        <v>459</v>
      </c>
      <c r="Y851" s="32" t="s">
        <v>45</v>
      </c>
      <c r="Z851">
        <f>COUNTIF($X$2:$X$969,Tabla10[[#This Row],[Municipio Entidad]])</f>
        <v>1</v>
      </c>
    </row>
    <row r="852" spans="24:26" x14ac:dyDescent="0.25">
      <c r="X852" s="33" t="s">
        <v>460</v>
      </c>
      <c r="Y852" s="33" t="s">
        <v>45</v>
      </c>
      <c r="Z852">
        <f>COUNTIF($X$2:$X$969,Tabla10[[#This Row],[Municipio Entidad]])</f>
        <v>1</v>
      </c>
    </row>
    <row r="853" spans="24:26" x14ac:dyDescent="0.25">
      <c r="X853" s="32" t="s">
        <v>658</v>
      </c>
      <c r="Y853" s="32" t="s">
        <v>2100</v>
      </c>
      <c r="Z853">
        <f>COUNTIF($X$2:$X$969,Tabla10[[#This Row],[Municipio Entidad]])</f>
        <v>1</v>
      </c>
    </row>
    <row r="854" spans="24:26" x14ac:dyDescent="0.25">
      <c r="X854" s="33" t="s">
        <v>730</v>
      </c>
      <c r="Y854" s="33" t="s">
        <v>2082</v>
      </c>
      <c r="Z854">
        <f>COUNTIF($X$2:$X$969,Tabla10[[#This Row],[Municipio Entidad]])</f>
        <v>1</v>
      </c>
    </row>
    <row r="855" spans="24:26" x14ac:dyDescent="0.25">
      <c r="X855" s="33" t="s">
        <v>372</v>
      </c>
      <c r="Y855" s="33" t="s">
        <v>2087</v>
      </c>
      <c r="Z855">
        <f>COUNTIF($X$2:$X$969,Tabla10[[#This Row],[Municipio Entidad]])</f>
        <v>1</v>
      </c>
    </row>
    <row r="856" spans="24:26" x14ac:dyDescent="0.25">
      <c r="X856" s="33" t="s">
        <v>68</v>
      </c>
      <c r="Y856" s="33" t="s">
        <v>2082</v>
      </c>
      <c r="Z856">
        <f>COUNTIF($X$2:$X$969,Tabla10[[#This Row],[Municipio Entidad]])</f>
        <v>1</v>
      </c>
    </row>
    <row r="857" spans="24:26" x14ac:dyDescent="0.25">
      <c r="X857" s="32" t="s">
        <v>185</v>
      </c>
      <c r="Y857" s="32" t="s">
        <v>684</v>
      </c>
      <c r="Z857">
        <f>COUNTIF($X$2:$X$969,Tabla10[[#This Row],[Municipio Entidad]])</f>
        <v>1</v>
      </c>
    </row>
    <row r="858" spans="24:26" x14ac:dyDescent="0.25">
      <c r="X858" s="32" t="s">
        <v>648</v>
      </c>
      <c r="Y858" s="32" t="s">
        <v>2083</v>
      </c>
      <c r="Z858">
        <f>COUNTIF($X$2:$X$969,Tabla10[[#This Row],[Municipio Entidad]])</f>
        <v>1</v>
      </c>
    </row>
    <row r="859" spans="24:26" x14ac:dyDescent="0.25">
      <c r="X859" s="33" t="s">
        <v>333</v>
      </c>
      <c r="Y859" s="33" t="s">
        <v>2086</v>
      </c>
      <c r="Z859">
        <f>COUNTIF($X$2:$X$969,Tabla10[[#This Row],[Municipio Entidad]])</f>
        <v>1</v>
      </c>
    </row>
    <row r="860" spans="24:26" x14ac:dyDescent="0.25">
      <c r="X860" s="33" t="s">
        <v>374</v>
      </c>
      <c r="Y860" s="33" t="s">
        <v>2087</v>
      </c>
      <c r="Z860">
        <f>COUNTIF($X$2:$X$969,Tabla10[[#This Row],[Municipio Entidad]])</f>
        <v>1</v>
      </c>
    </row>
    <row r="861" spans="24:26" x14ac:dyDescent="0.25">
      <c r="X861" s="32" t="s">
        <v>334</v>
      </c>
      <c r="Y861" s="32" t="s">
        <v>2086</v>
      </c>
      <c r="Z861">
        <f>COUNTIF($X$2:$X$969,Tabla10[[#This Row],[Municipio Entidad]])</f>
        <v>1</v>
      </c>
    </row>
    <row r="862" spans="24:26" x14ac:dyDescent="0.25">
      <c r="X862" s="33" t="s">
        <v>402</v>
      </c>
      <c r="Y862" s="33" t="s">
        <v>2094</v>
      </c>
      <c r="Z862">
        <f>COUNTIF($X$2:$X$969,Tabla10[[#This Row],[Municipio Entidad]])</f>
        <v>1</v>
      </c>
    </row>
    <row r="863" spans="24:26" x14ac:dyDescent="0.25">
      <c r="X863" s="32" t="s">
        <v>335</v>
      </c>
      <c r="Y863" s="32" t="s">
        <v>2086</v>
      </c>
      <c r="Z863">
        <f>COUNTIF($X$2:$X$969,Tabla10[[#This Row],[Municipio Entidad]])</f>
        <v>1</v>
      </c>
    </row>
    <row r="864" spans="24:26" x14ac:dyDescent="0.25">
      <c r="X864" s="32" t="s">
        <v>186</v>
      </c>
      <c r="Y864" s="32" t="s">
        <v>684</v>
      </c>
      <c r="Z864">
        <f>COUNTIF($X$2:$X$969,Tabla10[[#This Row],[Municipio Entidad]])</f>
        <v>1</v>
      </c>
    </row>
    <row r="865" spans="24:26" x14ac:dyDescent="0.25">
      <c r="X865" s="32" t="s">
        <v>487</v>
      </c>
      <c r="Y865" s="32" t="s">
        <v>2098</v>
      </c>
      <c r="Z865">
        <f>COUNTIF($X$2:$X$969,Tabla10[[#This Row],[Municipio Entidad]])</f>
        <v>1</v>
      </c>
    </row>
    <row r="866" spans="24:26" x14ac:dyDescent="0.25">
      <c r="X866" s="33" t="s">
        <v>375</v>
      </c>
      <c r="Y866" s="33" t="s">
        <v>2087</v>
      </c>
      <c r="Z866">
        <f>COUNTIF($X$2:$X$969,Tabla10[[#This Row],[Municipio Entidad]])</f>
        <v>1</v>
      </c>
    </row>
    <row r="867" spans="24:26" x14ac:dyDescent="0.25">
      <c r="X867" s="32" t="s">
        <v>336</v>
      </c>
      <c r="Y867" s="32" t="s">
        <v>2086</v>
      </c>
      <c r="Z867">
        <f>COUNTIF($X$2:$X$969,Tabla10[[#This Row],[Municipio Entidad]])</f>
        <v>1</v>
      </c>
    </row>
    <row r="868" spans="24:26" x14ac:dyDescent="0.25">
      <c r="X868" s="32" t="s">
        <v>785</v>
      </c>
      <c r="Y868" s="32" t="s">
        <v>684</v>
      </c>
      <c r="Z868">
        <f>COUNTIF($X$2:$X$969,Tabla10[[#This Row],[Municipio Entidad]])</f>
        <v>1</v>
      </c>
    </row>
    <row r="869" spans="24:26" x14ac:dyDescent="0.25">
      <c r="X869" s="32" t="s">
        <v>187</v>
      </c>
      <c r="Y869" s="32" t="s">
        <v>684</v>
      </c>
      <c r="Z869">
        <f>COUNTIF($X$2:$X$969,Tabla10[[#This Row],[Municipio Entidad]])</f>
        <v>1</v>
      </c>
    </row>
    <row r="870" spans="24:26" x14ac:dyDescent="0.25">
      <c r="X870" s="32" t="s">
        <v>337</v>
      </c>
      <c r="Y870" s="32" t="s">
        <v>2086</v>
      </c>
      <c r="Z870">
        <f>COUNTIF($X$2:$X$969,Tabla10[[#This Row],[Municipio Entidad]])</f>
        <v>1</v>
      </c>
    </row>
    <row r="871" spans="24:26" x14ac:dyDescent="0.25">
      <c r="X871" s="33" t="s">
        <v>949</v>
      </c>
      <c r="Y871" s="33" t="s">
        <v>2098</v>
      </c>
      <c r="Z871">
        <f>COUNTIF($X$2:$X$969,Tabla10[[#This Row],[Municipio Entidad]])</f>
        <v>1</v>
      </c>
    </row>
    <row r="872" spans="24:26" x14ac:dyDescent="0.25">
      <c r="X872" s="33" t="s">
        <v>905</v>
      </c>
      <c r="Y872" s="33" t="s">
        <v>2087</v>
      </c>
      <c r="Z872">
        <f>COUNTIF($X$2:$X$969,Tabla10[[#This Row],[Municipio Entidad]])</f>
        <v>1</v>
      </c>
    </row>
    <row r="873" spans="24:26" x14ac:dyDescent="0.25">
      <c r="X873" s="32" t="s">
        <v>817</v>
      </c>
      <c r="Y873" s="32" t="s">
        <v>2088</v>
      </c>
      <c r="Z873">
        <f>COUNTIF($X$2:$X$969,Tabla10[[#This Row],[Municipio Entidad]])</f>
        <v>1</v>
      </c>
    </row>
    <row r="874" spans="24:26" x14ac:dyDescent="0.25">
      <c r="X874" s="32" t="s">
        <v>818</v>
      </c>
      <c r="Y874" s="32" t="s">
        <v>2088</v>
      </c>
      <c r="Z874">
        <f>COUNTIF($X$2:$X$969,Tabla10[[#This Row],[Municipio Entidad]])</f>
        <v>1</v>
      </c>
    </row>
    <row r="875" spans="24:26" x14ac:dyDescent="0.25">
      <c r="X875" s="33" t="s">
        <v>786</v>
      </c>
      <c r="Y875" s="33" t="s">
        <v>684</v>
      </c>
      <c r="Z875">
        <f>COUNTIF($X$2:$X$969,Tabla10[[#This Row],[Municipio Entidad]])</f>
        <v>1</v>
      </c>
    </row>
    <row r="876" spans="24:26" x14ac:dyDescent="0.25">
      <c r="X876" s="32" t="s">
        <v>188</v>
      </c>
      <c r="Y876" s="32" t="s">
        <v>684</v>
      </c>
      <c r="Z876">
        <f>COUNTIF($X$2:$X$969,Tabla10[[#This Row],[Municipio Entidad]])</f>
        <v>1</v>
      </c>
    </row>
    <row r="877" spans="24:26" x14ac:dyDescent="0.25">
      <c r="X877" s="33" t="s">
        <v>119</v>
      </c>
      <c r="Y877" s="33" t="s">
        <v>746</v>
      </c>
      <c r="Z877">
        <f>COUNTIF($X$2:$X$969,Tabla10[[#This Row],[Municipio Entidad]])</f>
        <v>1</v>
      </c>
    </row>
    <row r="878" spans="24:26" x14ac:dyDescent="0.25">
      <c r="X878" s="33" t="s">
        <v>683</v>
      </c>
      <c r="Y878" s="33" t="s">
        <v>2082</v>
      </c>
      <c r="Z878">
        <f>COUNTIF($X$2:$X$969,Tabla10[[#This Row],[Municipio Entidad]])</f>
        <v>1</v>
      </c>
    </row>
    <row r="879" spans="24:26" x14ac:dyDescent="0.25">
      <c r="X879" s="33" t="s">
        <v>189</v>
      </c>
      <c r="Y879" s="33" t="s">
        <v>684</v>
      </c>
      <c r="Z879">
        <f>COUNTIF($X$2:$X$969,Tabla10[[#This Row],[Municipio Entidad]])</f>
        <v>1</v>
      </c>
    </row>
    <row r="880" spans="24:26" x14ac:dyDescent="0.25">
      <c r="X880" s="33" t="s">
        <v>338</v>
      </c>
      <c r="Y880" s="33" t="s">
        <v>2086</v>
      </c>
      <c r="Z880">
        <f>COUNTIF($X$2:$X$969,Tabla10[[#This Row],[Municipio Entidad]])</f>
        <v>1</v>
      </c>
    </row>
    <row r="881" spans="24:26" x14ac:dyDescent="0.25">
      <c r="X881" s="32" t="s">
        <v>868</v>
      </c>
      <c r="Y881" s="32" t="s">
        <v>2086</v>
      </c>
      <c r="Z881">
        <f>COUNTIF($X$2:$X$969,Tabla10[[#This Row],[Municipio Entidad]])</f>
        <v>1</v>
      </c>
    </row>
    <row r="882" spans="24:26" x14ac:dyDescent="0.25">
      <c r="X882" s="32" t="s">
        <v>1310</v>
      </c>
      <c r="Y882" s="32" t="s">
        <v>358</v>
      </c>
      <c r="Z882">
        <f>COUNTIF($X$2:$X$969,Tabla10[[#This Row],[Municipio Entidad]])</f>
        <v>1</v>
      </c>
    </row>
    <row r="883" spans="24:26" x14ac:dyDescent="0.25">
      <c r="X883" s="33" t="s">
        <v>787</v>
      </c>
      <c r="Y883" s="33" t="s">
        <v>684</v>
      </c>
      <c r="Z883">
        <f>COUNTIF($X$2:$X$969,Tabla10[[#This Row],[Municipio Entidad]])</f>
        <v>1</v>
      </c>
    </row>
    <row r="884" spans="24:26" x14ac:dyDescent="0.25">
      <c r="X884" s="32" t="s">
        <v>69</v>
      </c>
      <c r="Y884" s="32" t="s">
        <v>2082</v>
      </c>
      <c r="Z884">
        <f>COUNTIF($X$2:$X$969,Tabla10[[#This Row],[Municipio Entidad]])</f>
        <v>1</v>
      </c>
    </row>
    <row r="885" spans="24:26" x14ac:dyDescent="0.25">
      <c r="X885" s="33" t="s">
        <v>1295</v>
      </c>
      <c r="Y885" s="33" t="s">
        <v>241</v>
      </c>
      <c r="Z885">
        <f>COUNTIF($X$2:$X$969,Tabla10[[#This Row],[Municipio Entidad]])</f>
        <v>1</v>
      </c>
    </row>
    <row r="886" spans="24:26" x14ac:dyDescent="0.25">
      <c r="X886" s="33" t="s">
        <v>548</v>
      </c>
      <c r="Y886" s="33" t="s">
        <v>2084</v>
      </c>
      <c r="Z886">
        <f>COUNTIF($X$2:$X$969,Tabla10[[#This Row],[Municipio Entidad]])</f>
        <v>1</v>
      </c>
    </row>
    <row r="887" spans="24:26" x14ac:dyDescent="0.25">
      <c r="X887" s="32" t="s">
        <v>788</v>
      </c>
      <c r="Y887" s="32" t="s">
        <v>684</v>
      </c>
      <c r="Z887">
        <f>COUNTIF($X$2:$X$969,Tabla10[[#This Row],[Municipio Entidad]])</f>
        <v>1</v>
      </c>
    </row>
    <row r="888" spans="24:26" x14ac:dyDescent="0.25">
      <c r="X888" s="33" t="s">
        <v>869</v>
      </c>
      <c r="Y888" s="33" t="s">
        <v>2086</v>
      </c>
      <c r="Z888">
        <f>COUNTIF($X$2:$X$969,Tabla10[[#This Row],[Municipio Entidad]])</f>
        <v>1</v>
      </c>
    </row>
    <row r="889" spans="24:26" x14ac:dyDescent="0.25">
      <c r="X889" s="33" t="s">
        <v>1303</v>
      </c>
      <c r="Y889" s="33" t="s">
        <v>2088</v>
      </c>
      <c r="Z889">
        <f>COUNTIF($X$2:$X$969,Tabla10[[#This Row],[Municipio Entidad]])</f>
        <v>1</v>
      </c>
    </row>
    <row r="890" spans="24:26" x14ac:dyDescent="0.25">
      <c r="X890" s="33" t="s">
        <v>625</v>
      </c>
      <c r="Y890" s="33" t="s">
        <v>2093</v>
      </c>
      <c r="Z890">
        <f>COUNTIF($X$2:$X$969,Tabla10[[#This Row],[Municipio Entidad]])</f>
        <v>1</v>
      </c>
    </row>
    <row r="891" spans="24:26" x14ac:dyDescent="0.25">
      <c r="X891" s="32" t="s">
        <v>190</v>
      </c>
      <c r="Y891" s="32" t="s">
        <v>684</v>
      </c>
      <c r="Z891">
        <f>COUNTIF($X$2:$X$969,Tabla10[[#This Row],[Municipio Entidad]])</f>
        <v>1</v>
      </c>
    </row>
    <row r="892" spans="24:26" x14ac:dyDescent="0.25">
      <c r="X892" s="32" t="s">
        <v>820</v>
      </c>
      <c r="Y892" s="32" t="s">
        <v>2088</v>
      </c>
      <c r="Z892">
        <f>COUNTIF($X$2:$X$969,Tabla10[[#This Row],[Municipio Entidad]])</f>
        <v>1</v>
      </c>
    </row>
    <row r="893" spans="24:26" x14ac:dyDescent="0.25">
      <c r="X893" s="33" t="s">
        <v>649</v>
      </c>
      <c r="Y893" s="33" t="s">
        <v>2083</v>
      </c>
      <c r="Z893">
        <f>COUNTIF($X$2:$X$969,Tabla10[[#This Row],[Municipio Entidad]])</f>
        <v>1</v>
      </c>
    </row>
    <row r="894" spans="24:26" x14ac:dyDescent="0.25">
      <c r="X894" s="32" t="s">
        <v>626</v>
      </c>
      <c r="Y894" s="32" t="s">
        <v>2093</v>
      </c>
      <c r="Z894">
        <f>COUNTIF($X$2:$X$969,Tabla10[[#This Row],[Municipio Entidad]])</f>
        <v>1</v>
      </c>
    </row>
    <row r="895" spans="24:26" x14ac:dyDescent="0.25">
      <c r="X895" s="32" t="s">
        <v>1000</v>
      </c>
      <c r="Y895" s="32" t="s">
        <v>2093</v>
      </c>
      <c r="Z895">
        <f>COUNTIF($X$2:$X$969,Tabla10[[#This Row],[Municipio Entidad]])</f>
        <v>1</v>
      </c>
    </row>
    <row r="896" spans="24:26" x14ac:dyDescent="0.25">
      <c r="X896" s="32" t="s">
        <v>1320</v>
      </c>
      <c r="Y896" s="32" t="s">
        <v>45</v>
      </c>
      <c r="Z896">
        <f>COUNTIF($X$2:$X$969,Tabla10[[#This Row],[Municipio Entidad]])</f>
        <v>1</v>
      </c>
    </row>
    <row r="897" spans="24:26" x14ac:dyDescent="0.25">
      <c r="X897" s="32" t="s">
        <v>123</v>
      </c>
      <c r="Y897" s="32" t="s">
        <v>684</v>
      </c>
      <c r="Z897">
        <f>COUNTIF($X$2:$X$969,Tabla10[[#This Row],[Municipio Entidad]])</f>
        <v>1</v>
      </c>
    </row>
    <row r="898" spans="24:26" x14ac:dyDescent="0.25">
      <c r="X898" s="32" t="s">
        <v>939</v>
      </c>
      <c r="Y898" s="32" t="s">
        <v>45</v>
      </c>
      <c r="Z898">
        <f>COUNTIF($X$2:$X$969,Tabla10[[#This Row],[Municipio Entidad]])</f>
        <v>1</v>
      </c>
    </row>
    <row r="899" spans="24:26" x14ac:dyDescent="0.25">
      <c r="X899" s="32" t="s">
        <v>120</v>
      </c>
      <c r="Y899" s="32" t="s">
        <v>746</v>
      </c>
      <c r="Z899">
        <f>COUNTIF($X$2:$X$969,Tabla10[[#This Row],[Municipio Entidad]])</f>
        <v>1</v>
      </c>
    </row>
    <row r="900" spans="24:26" x14ac:dyDescent="0.25">
      <c r="X900" s="33" t="s">
        <v>70</v>
      </c>
      <c r="Y900" s="33" t="s">
        <v>2082</v>
      </c>
      <c r="Z900">
        <f>COUNTIF($X$2:$X$969,Tabla10[[#This Row],[Municipio Entidad]])</f>
        <v>1</v>
      </c>
    </row>
    <row r="901" spans="24:26" x14ac:dyDescent="0.25">
      <c r="X901" s="33" t="s">
        <v>790</v>
      </c>
      <c r="Y901" s="33" t="s">
        <v>684</v>
      </c>
      <c r="Z901">
        <f>COUNTIF($X$2:$X$969,Tabla10[[#This Row],[Municipio Entidad]])</f>
        <v>1</v>
      </c>
    </row>
    <row r="902" spans="24:26" x14ac:dyDescent="0.25">
      <c r="X902" s="33" t="s">
        <v>191</v>
      </c>
      <c r="Y902" s="33" t="s">
        <v>684</v>
      </c>
      <c r="Z902">
        <f>COUNTIF($X$2:$X$969,Tabla10[[#This Row],[Municipio Entidad]])</f>
        <v>1</v>
      </c>
    </row>
    <row r="903" spans="24:26" x14ac:dyDescent="0.25">
      <c r="X903" s="33" t="s">
        <v>791</v>
      </c>
      <c r="Y903" s="33" t="s">
        <v>684</v>
      </c>
      <c r="Z903">
        <f>COUNTIF($X$2:$X$969,Tabla10[[#This Row],[Municipio Entidad]])</f>
        <v>1</v>
      </c>
    </row>
    <row r="904" spans="24:26" x14ac:dyDescent="0.25">
      <c r="X904" s="33" t="s">
        <v>870</v>
      </c>
      <c r="Y904" s="33" t="s">
        <v>2086</v>
      </c>
      <c r="Z904">
        <f>COUNTIF($X$2:$X$969,Tabla10[[#This Row],[Municipio Entidad]])</f>
        <v>1</v>
      </c>
    </row>
    <row r="905" spans="24:26" x14ac:dyDescent="0.25">
      <c r="X905" s="33" t="s">
        <v>339</v>
      </c>
      <c r="Y905" s="33" t="s">
        <v>2086</v>
      </c>
      <c r="Z905">
        <f>COUNTIF($X$2:$X$969,Tabla10[[#This Row],[Municipio Entidad]])</f>
        <v>1</v>
      </c>
    </row>
    <row r="906" spans="24:26" x14ac:dyDescent="0.25">
      <c r="X906" s="33" t="s">
        <v>627</v>
      </c>
      <c r="Y906" s="33" t="s">
        <v>2093</v>
      </c>
      <c r="Z906">
        <f>COUNTIF($X$2:$X$969,Tabla10[[#This Row],[Municipio Entidad]])</f>
        <v>1</v>
      </c>
    </row>
    <row r="907" spans="24:26" x14ac:dyDescent="0.25">
      <c r="X907" s="32" t="s">
        <v>1296</v>
      </c>
      <c r="Y907" s="32" t="s">
        <v>684</v>
      </c>
      <c r="Z907">
        <f>COUNTIF($X$2:$X$969,Tabla10[[#This Row],[Municipio Entidad]])</f>
        <v>1</v>
      </c>
    </row>
    <row r="908" spans="24:26" x14ac:dyDescent="0.25">
      <c r="X908" s="33" t="s">
        <v>340</v>
      </c>
      <c r="Y908" s="33" t="s">
        <v>2086</v>
      </c>
      <c r="Z908">
        <f>COUNTIF($X$2:$X$969,Tabla10[[#This Row],[Municipio Entidad]])</f>
        <v>1</v>
      </c>
    </row>
    <row r="909" spans="24:26" x14ac:dyDescent="0.25">
      <c r="X909" s="33" t="s">
        <v>898</v>
      </c>
      <c r="Y909" s="33" t="s">
        <v>2085</v>
      </c>
      <c r="Z909">
        <f>COUNTIF($X$2:$X$969,Tabla10[[#This Row],[Municipio Entidad]])</f>
        <v>1</v>
      </c>
    </row>
    <row r="910" spans="24:26" x14ac:dyDescent="0.25">
      <c r="X910" s="33" t="s">
        <v>899</v>
      </c>
      <c r="Y910" s="33" t="s">
        <v>2085</v>
      </c>
      <c r="Z910">
        <f>COUNTIF($X$2:$X$969,Tabla10[[#This Row],[Municipio Entidad]])</f>
        <v>1</v>
      </c>
    </row>
    <row r="911" spans="24:26" x14ac:dyDescent="0.25">
      <c r="X911" s="32" t="s">
        <v>414</v>
      </c>
      <c r="Y911" s="32" t="s">
        <v>2089</v>
      </c>
      <c r="Z911">
        <f>COUNTIF($X$2:$X$969,Tabla10[[#This Row],[Municipio Entidad]])</f>
        <v>1</v>
      </c>
    </row>
    <row r="912" spans="24:26" x14ac:dyDescent="0.25">
      <c r="X912" s="32" t="s">
        <v>386</v>
      </c>
      <c r="Y912" s="32" t="s">
        <v>2102</v>
      </c>
      <c r="Z912">
        <f>COUNTIF($X$2:$X$969,Tabla10[[#This Row],[Municipio Entidad]])</f>
        <v>1</v>
      </c>
    </row>
    <row r="913" spans="24:26" x14ac:dyDescent="0.25">
      <c r="X913" s="33" t="s">
        <v>72</v>
      </c>
      <c r="Y913" s="33" t="s">
        <v>2082</v>
      </c>
      <c r="Z913">
        <f>COUNTIF($X$2:$X$969,Tabla10[[#This Row],[Municipio Entidad]])</f>
        <v>1</v>
      </c>
    </row>
    <row r="914" spans="24:26" x14ac:dyDescent="0.25">
      <c r="X914" s="33" t="s">
        <v>73</v>
      </c>
      <c r="Y914" s="33" t="s">
        <v>2082</v>
      </c>
      <c r="Z914">
        <f>COUNTIF($X$2:$X$969,Tabla10[[#This Row],[Municipio Entidad]])</f>
        <v>1</v>
      </c>
    </row>
    <row r="915" spans="24:26" x14ac:dyDescent="0.25">
      <c r="X915" s="33" t="s">
        <v>277</v>
      </c>
      <c r="Y915" s="33" t="s">
        <v>744</v>
      </c>
      <c r="Z915">
        <f>COUNTIF($X$2:$X$969,Tabla10[[#This Row],[Municipio Entidad]])</f>
        <v>1</v>
      </c>
    </row>
    <row r="916" spans="24:26" x14ac:dyDescent="0.25">
      <c r="X916" s="33" t="s">
        <v>696</v>
      </c>
      <c r="Y916" s="33" t="s">
        <v>2084</v>
      </c>
      <c r="Z916">
        <f>COUNTIF($X$2:$X$969,Tabla10[[#This Row],[Municipio Entidad]])</f>
        <v>1</v>
      </c>
    </row>
    <row r="917" spans="24:26" x14ac:dyDescent="0.25">
      <c r="X917" s="32" t="s">
        <v>601</v>
      </c>
      <c r="Y917" s="32" t="s">
        <v>2091</v>
      </c>
      <c r="Z917">
        <f>COUNTIF($X$2:$X$969,Tabla10[[#This Row],[Municipio Entidad]])</f>
        <v>1</v>
      </c>
    </row>
    <row r="918" spans="24:26" x14ac:dyDescent="0.25">
      <c r="X918" s="33" t="s">
        <v>1271</v>
      </c>
      <c r="Y918" s="33" t="s">
        <v>2092</v>
      </c>
      <c r="Z918">
        <f>COUNTIF($X$2:$X$969,Tabla10[[#This Row],[Municipio Entidad]])</f>
        <v>1</v>
      </c>
    </row>
    <row r="919" spans="24:26" x14ac:dyDescent="0.25">
      <c r="X919" s="33" t="s">
        <v>243</v>
      </c>
      <c r="Y919" s="33" t="s">
        <v>2097</v>
      </c>
      <c r="Z919">
        <f>COUNTIF($X$2:$X$969,Tabla10[[#This Row],[Municipio Entidad]])</f>
        <v>1</v>
      </c>
    </row>
    <row r="920" spans="24:26" x14ac:dyDescent="0.25">
      <c r="X920" s="32" t="s">
        <v>804</v>
      </c>
      <c r="Y920" s="32" t="s">
        <v>2101</v>
      </c>
      <c r="Z920">
        <f>COUNTIF($X$2:$X$969,Tabla10[[#This Row],[Municipio Entidad]])</f>
        <v>1</v>
      </c>
    </row>
    <row r="921" spans="24:26" x14ac:dyDescent="0.25">
      <c r="X921" s="33" t="s">
        <v>1026</v>
      </c>
      <c r="Y921" s="33" t="s">
        <v>2082</v>
      </c>
      <c r="Z921">
        <f>COUNTIF($X$2:$X$969,Tabla10[[#This Row],[Municipio Entidad]])</f>
        <v>1</v>
      </c>
    </row>
    <row r="922" spans="24:26" x14ac:dyDescent="0.25">
      <c r="X922" s="33" t="s">
        <v>980</v>
      </c>
      <c r="Y922" s="33" t="s">
        <v>2084</v>
      </c>
      <c r="Z922">
        <f>COUNTIF($X$2:$X$969,Tabla10[[#This Row],[Municipio Entidad]])</f>
        <v>1</v>
      </c>
    </row>
    <row r="923" spans="24:26" x14ac:dyDescent="0.25">
      <c r="X923" s="32" t="s">
        <v>602</v>
      </c>
      <c r="Y923" s="32" t="s">
        <v>2091</v>
      </c>
      <c r="Z923">
        <f>COUNTIF($X$2:$X$969,Tabla10[[#This Row],[Municipio Entidad]])</f>
        <v>1</v>
      </c>
    </row>
    <row r="924" spans="24:26" x14ac:dyDescent="0.25">
      <c r="X924" s="33" t="s">
        <v>74</v>
      </c>
      <c r="Y924" s="33" t="s">
        <v>2082</v>
      </c>
      <c r="Z924">
        <f>COUNTIF($X$2:$X$969,Tabla10[[#This Row],[Municipio Entidad]])</f>
        <v>1</v>
      </c>
    </row>
    <row r="925" spans="24:26" x14ac:dyDescent="0.25">
      <c r="X925" s="33" t="s">
        <v>192</v>
      </c>
      <c r="Y925" s="33" t="s">
        <v>684</v>
      </c>
      <c r="Z925">
        <f>COUNTIF($X$2:$X$969,Tabla10[[#This Row],[Municipio Entidad]])</f>
        <v>1</v>
      </c>
    </row>
    <row r="926" spans="24:26" x14ac:dyDescent="0.25">
      <c r="X926" s="33" t="s">
        <v>341</v>
      </c>
      <c r="Y926" s="33" t="s">
        <v>2086</v>
      </c>
      <c r="Z926">
        <f>COUNTIF($X$2:$X$969,Tabla10[[#This Row],[Municipio Entidad]])</f>
        <v>1</v>
      </c>
    </row>
    <row r="927" spans="24:26" x14ac:dyDescent="0.25">
      <c r="X927" s="32" t="s">
        <v>628</v>
      </c>
      <c r="Y927" s="32" t="s">
        <v>2093</v>
      </c>
      <c r="Z927">
        <f>COUNTIF($X$2:$X$969,Tabla10[[#This Row],[Municipio Entidad]])</f>
        <v>1</v>
      </c>
    </row>
    <row r="928" spans="24:26" x14ac:dyDescent="0.25">
      <c r="X928" s="32" t="s">
        <v>212</v>
      </c>
      <c r="Y928" s="32" t="s">
        <v>14</v>
      </c>
      <c r="Z928">
        <f>COUNTIF($X$2:$X$969,Tabla10[[#This Row],[Municipio Entidad]])</f>
        <v>1</v>
      </c>
    </row>
    <row r="929" spans="24:26" x14ac:dyDescent="0.25">
      <c r="X929" s="32" t="s">
        <v>731</v>
      </c>
      <c r="Y929" s="32" t="s">
        <v>2082</v>
      </c>
      <c r="Z929">
        <f>COUNTIF($X$2:$X$969,Tabla10[[#This Row],[Municipio Entidad]])</f>
        <v>1</v>
      </c>
    </row>
    <row r="930" spans="24:26" x14ac:dyDescent="0.25">
      <c r="X930" s="33" t="s">
        <v>629</v>
      </c>
      <c r="Y930" s="33" t="s">
        <v>2093</v>
      </c>
      <c r="Z930">
        <f>COUNTIF($X$2:$X$969,Tabla10[[#This Row],[Municipio Entidad]])</f>
        <v>1</v>
      </c>
    </row>
    <row r="931" spans="24:26" x14ac:dyDescent="0.25">
      <c r="X931" s="33" t="s">
        <v>154</v>
      </c>
      <c r="Y931" s="33" t="s">
        <v>684</v>
      </c>
      <c r="Z931">
        <f>COUNTIF($X$2:$X$969,Tabla10[[#This Row],[Municipio Entidad]])</f>
        <v>1</v>
      </c>
    </row>
    <row r="932" spans="24:26" x14ac:dyDescent="0.25">
      <c r="X932" s="32" t="s">
        <v>1264</v>
      </c>
      <c r="Y932" s="32" t="s">
        <v>2086</v>
      </c>
      <c r="Z932">
        <f>COUNTIF($X$2:$X$969,Tabla10[[#This Row],[Municipio Entidad]])</f>
        <v>1</v>
      </c>
    </row>
    <row r="933" spans="24:26" x14ac:dyDescent="0.25">
      <c r="X933" s="32" t="s">
        <v>489</v>
      </c>
      <c r="Y933" s="32" t="s">
        <v>2098</v>
      </c>
      <c r="Z933">
        <f>COUNTIF($X$2:$X$969,Tabla10[[#This Row],[Municipio Entidad]])</f>
        <v>1</v>
      </c>
    </row>
    <row r="934" spans="24:26" x14ac:dyDescent="0.25">
      <c r="X934" s="32" t="s">
        <v>1259</v>
      </c>
      <c r="Y934" s="32" t="s">
        <v>2092</v>
      </c>
      <c r="Z934">
        <f>COUNTIF($X$2:$X$969,Tabla10[[#This Row],[Municipio Entidad]])</f>
        <v>1</v>
      </c>
    </row>
    <row r="935" spans="24:26" x14ac:dyDescent="0.25">
      <c r="X935" s="33" t="s">
        <v>242</v>
      </c>
      <c r="Y935" s="33" t="s">
        <v>2088</v>
      </c>
      <c r="Z935">
        <f>COUNTIF($X$2:$X$969,Tabla10[[#This Row],[Municipio Entidad]])</f>
        <v>1</v>
      </c>
    </row>
    <row r="936" spans="24:26" x14ac:dyDescent="0.25">
      <c r="X936" s="33" t="s">
        <v>874</v>
      </c>
      <c r="Y936" s="33" t="s">
        <v>2086</v>
      </c>
      <c r="Z936">
        <f>COUNTIF($X$2:$X$969,Tabla10[[#This Row],[Municipio Entidad]])</f>
        <v>1</v>
      </c>
    </row>
    <row r="937" spans="24:26" x14ac:dyDescent="0.25">
      <c r="X937" s="32" t="s">
        <v>603</v>
      </c>
      <c r="Y937" s="32" t="s">
        <v>2091</v>
      </c>
      <c r="Z937">
        <f>COUNTIF($X$2:$X$969,Tabla10[[#This Row],[Municipio Entidad]])</f>
        <v>1</v>
      </c>
    </row>
    <row r="938" spans="24:26" x14ac:dyDescent="0.25">
      <c r="X938" s="33" t="s">
        <v>799</v>
      </c>
      <c r="Y938" s="33" t="s">
        <v>14</v>
      </c>
      <c r="Z938">
        <f>COUNTIF($X$2:$X$969,Tabla10[[#This Row],[Municipio Entidad]])</f>
        <v>1</v>
      </c>
    </row>
    <row r="939" spans="24:26" x14ac:dyDescent="0.25">
      <c r="X939" s="32" t="s">
        <v>121</v>
      </c>
      <c r="Y939" s="32" t="s">
        <v>746</v>
      </c>
      <c r="Z939">
        <f>COUNTIF($X$2:$X$969,Tabla10[[#This Row],[Municipio Entidad]])</f>
        <v>4</v>
      </c>
    </row>
    <row r="940" spans="24:26" x14ac:dyDescent="0.25">
      <c r="X940" s="32" t="s">
        <v>121</v>
      </c>
      <c r="Y940" s="32" t="s">
        <v>2084</v>
      </c>
      <c r="Z940">
        <f>COUNTIF($X$2:$X$969,Tabla10[[#This Row],[Municipio Entidad]])</f>
        <v>4</v>
      </c>
    </row>
    <row r="941" spans="24:26" x14ac:dyDescent="0.25">
      <c r="X941" s="33" t="s">
        <v>121</v>
      </c>
      <c r="Y941" s="33" t="s">
        <v>2083</v>
      </c>
      <c r="Z941">
        <f>COUNTIF($X$2:$X$969,Tabla10[[#This Row],[Municipio Entidad]])</f>
        <v>4</v>
      </c>
    </row>
    <row r="942" spans="24:26" x14ac:dyDescent="0.25">
      <c r="X942" s="32" t="s">
        <v>121</v>
      </c>
      <c r="Y942" s="32" t="s">
        <v>2102</v>
      </c>
      <c r="Z942">
        <f>COUNTIF($X$2:$X$969,Tabla10[[#This Row],[Municipio Entidad]])</f>
        <v>4</v>
      </c>
    </row>
    <row r="943" spans="24:26" x14ac:dyDescent="0.25">
      <c r="X943" s="32" t="s">
        <v>875</v>
      </c>
      <c r="Y943" s="32" t="s">
        <v>2086</v>
      </c>
      <c r="Z943">
        <f>COUNTIF($X$2:$X$969,Tabla10[[#This Row],[Municipio Entidad]])</f>
        <v>1</v>
      </c>
    </row>
    <row r="944" spans="24:26" x14ac:dyDescent="0.25">
      <c r="X944" s="32" t="s">
        <v>604</v>
      </c>
      <c r="Y944" s="32" t="s">
        <v>2091</v>
      </c>
      <c r="Z944">
        <f>COUNTIF($X$2:$X$969,Tabla10[[#This Row],[Municipio Entidad]])</f>
        <v>1</v>
      </c>
    </row>
    <row r="945" spans="24:26" x14ac:dyDescent="0.25">
      <c r="X945" s="33" t="s">
        <v>404</v>
      </c>
      <c r="Y945" s="33" t="s">
        <v>2089</v>
      </c>
      <c r="Z945">
        <f>COUNTIF($X$2:$X$969,Tabla10[[#This Row],[Municipio Entidad]])</f>
        <v>1</v>
      </c>
    </row>
    <row r="946" spans="24:26" x14ac:dyDescent="0.25">
      <c r="X946" s="32" t="s">
        <v>376</v>
      </c>
      <c r="Y946" s="32" t="s">
        <v>2087</v>
      </c>
      <c r="Z946">
        <f>COUNTIF($X$2:$X$969,Tabla10[[#This Row],[Municipio Entidad]])</f>
        <v>1</v>
      </c>
    </row>
    <row r="947" spans="24:26" x14ac:dyDescent="0.25">
      <c r="X947" s="33" t="s">
        <v>342</v>
      </c>
      <c r="Y947" s="33" t="s">
        <v>2086</v>
      </c>
      <c r="Z947">
        <f>COUNTIF($X$2:$X$969,Tabla10[[#This Row],[Municipio Entidad]])</f>
        <v>1</v>
      </c>
    </row>
    <row r="948" spans="24:26" x14ac:dyDescent="0.25">
      <c r="X948" s="33" t="s">
        <v>876</v>
      </c>
      <c r="Y948" s="33" t="s">
        <v>2086</v>
      </c>
      <c r="Z948">
        <f>COUNTIF($X$2:$X$969,Tabla10[[#This Row],[Municipio Entidad]])</f>
        <v>1</v>
      </c>
    </row>
    <row r="949" spans="24:26" x14ac:dyDescent="0.25">
      <c r="X949" s="32" t="s">
        <v>421</v>
      </c>
      <c r="Y949" s="32" t="s">
        <v>2089</v>
      </c>
      <c r="Z949">
        <f>COUNTIF($X$2:$X$969,Tabla10[[#This Row],[Municipio Entidad]])</f>
        <v>1</v>
      </c>
    </row>
    <row r="950" spans="24:26" x14ac:dyDescent="0.25">
      <c r="X950" s="33" t="s">
        <v>213</v>
      </c>
      <c r="Y950" s="33" t="s">
        <v>14</v>
      </c>
      <c r="Z950">
        <f>COUNTIF($X$2:$X$969,Tabla10[[#This Row],[Municipio Entidad]])</f>
        <v>1</v>
      </c>
    </row>
    <row r="951" spans="24:26" x14ac:dyDescent="0.25">
      <c r="X951" s="32" t="s">
        <v>877</v>
      </c>
      <c r="Y951" s="32" t="s">
        <v>2086</v>
      </c>
      <c r="Z951">
        <f>COUNTIF($X$2:$X$969,Tabla10[[#This Row],[Municipio Entidad]])</f>
        <v>1</v>
      </c>
    </row>
    <row r="952" spans="24:26" x14ac:dyDescent="0.25">
      <c r="X952" s="32" t="s">
        <v>461</v>
      </c>
      <c r="Y952" s="32" t="s">
        <v>45</v>
      </c>
      <c r="Z952">
        <f>COUNTIF($X$2:$X$969,Tabla10[[#This Row],[Municipio Entidad]])</f>
        <v>1</v>
      </c>
    </row>
    <row r="953" spans="24:26" x14ac:dyDescent="0.25">
      <c r="X953" s="32" t="s">
        <v>906</v>
      </c>
      <c r="Y953" s="32" t="s">
        <v>2087</v>
      </c>
      <c r="Z953">
        <f>COUNTIF($X$2:$X$969,Tabla10[[#This Row],[Municipio Entidad]])</f>
        <v>1</v>
      </c>
    </row>
    <row r="954" spans="24:26" x14ac:dyDescent="0.25">
      <c r="X954" s="32" t="s">
        <v>732</v>
      </c>
      <c r="Y954" s="32" t="s">
        <v>2082</v>
      </c>
      <c r="Z954">
        <f>COUNTIF($X$2:$X$969,Tabla10[[#This Row],[Municipio Entidad]])</f>
        <v>1</v>
      </c>
    </row>
    <row r="955" spans="24:26" x14ac:dyDescent="0.25">
      <c r="X955" s="32" t="s">
        <v>75</v>
      </c>
      <c r="Y955" s="32" t="s">
        <v>2082</v>
      </c>
      <c r="Z955">
        <f>COUNTIF($X$2:$X$969,Tabla10[[#This Row],[Municipio Entidad]])</f>
        <v>1</v>
      </c>
    </row>
    <row r="956" spans="24:26" x14ac:dyDescent="0.25">
      <c r="X956" s="33" t="s">
        <v>1277</v>
      </c>
      <c r="Y956" s="33" t="s">
        <v>2082</v>
      </c>
      <c r="Z956">
        <f>COUNTIF($X$2:$X$969,Tabla10[[#This Row],[Municipio Entidad]])</f>
        <v>1</v>
      </c>
    </row>
    <row r="957" spans="24:26" x14ac:dyDescent="0.25">
      <c r="X957" s="32" t="s">
        <v>734</v>
      </c>
      <c r="Y957" s="32" t="s">
        <v>2082</v>
      </c>
      <c r="Z957">
        <f>COUNTIF($X$2:$X$969,Tabla10[[#This Row],[Municipio Entidad]])</f>
        <v>1</v>
      </c>
    </row>
    <row r="958" spans="24:26" x14ac:dyDescent="0.25">
      <c r="X958" s="33" t="s">
        <v>639</v>
      </c>
      <c r="Y958" s="33" t="s">
        <v>2083</v>
      </c>
      <c r="Z958">
        <f>COUNTIF($X$2:$X$969,Tabla10[[#This Row],[Municipio Entidad]])</f>
        <v>1</v>
      </c>
    </row>
    <row r="959" spans="24:26" x14ac:dyDescent="0.25">
      <c r="X959" s="32" t="s">
        <v>630</v>
      </c>
      <c r="Y959" s="32" t="s">
        <v>2093</v>
      </c>
      <c r="Z959">
        <f>COUNTIF($X$2:$X$969,Tabla10[[#This Row],[Municipio Entidad]])</f>
        <v>1</v>
      </c>
    </row>
    <row r="960" spans="24:26" x14ac:dyDescent="0.25">
      <c r="X960" s="32" t="s">
        <v>631</v>
      </c>
      <c r="Y960" s="32" t="s">
        <v>2093</v>
      </c>
      <c r="Z960">
        <f>COUNTIF($X$2:$X$969,Tabla10[[#This Row],[Municipio Entidad]])</f>
        <v>1</v>
      </c>
    </row>
    <row r="961" spans="24:26" x14ac:dyDescent="0.25">
      <c r="X961" s="32" t="s">
        <v>122</v>
      </c>
      <c r="Y961" s="32" t="s">
        <v>746</v>
      </c>
      <c r="Z961">
        <f>COUNTIF($X$2:$X$969,Tabla10[[#This Row],[Municipio Entidad]])</f>
        <v>1</v>
      </c>
    </row>
    <row r="962" spans="24:26" x14ac:dyDescent="0.25">
      <c r="X962" s="33" t="s">
        <v>550</v>
      </c>
      <c r="Y962" s="33" t="s">
        <v>2084</v>
      </c>
      <c r="Z962">
        <f>COUNTIF($X$2:$X$969,Tabla10[[#This Row],[Municipio Entidad]])</f>
        <v>1</v>
      </c>
    </row>
    <row r="963" spans="24:26" x14ac:dyDescent="0.25">
      <c r="X963" s="32" t="s">
        <v>918</v>
      </c>
      <c r="Y963" s="32" t="s">
        <v>2094</v>
      </c>
      <c r="Z963">
        <f>COUNTIF($X$2:$X$969,Tabla10[[#This Row],[Municipio Entidad]])</f>
        <v>1</v>
      </c>
    </row>
    <row r="964" spans="24:26" x14ac:dyDescent="0.25">
      <c r="X964" s="33" t="s">
        <v>76</v>
      </c>
      <c r="Y964" s="33" t="s">
        <v>2082</v>
      </c>
      <c r="Z964">
        <f>COUNTIF($X$2:$X$969,Tabla10[[#This Row],[Municipio Entidad]])</f>
        <v>1</v>
      </c>
    </row>
    <row r="965" spans="24:26" x14ac:dyDescent="0.25">
      <c r="X965" s="32" t="s">
        <v>632</v>
      </c>
      <c r="Y965" s="32" t="s">
        <v>2093</v>
      </c>
      <c r="Z965">
        <f>COUNTIF($X$2:$X$969,Tabla10[[#This Row],[Municipio Entidad]])</f>
        <v>1</v>
      </c>
    </row>
    <row r="966" spans="24:26" x14ac:dyDescent="0.25">
      <c r="X966" s="33" t="s">
        <v>193</v>
      </c>
      <c r="Y966" s="33" t="s">
        <v>684</v>
      </c>
      <c r="Z966">
        <f>COUNTIF($X$2:$X$969,Tabla10[[#This Row],[Municipio Entidad]])</f>
        <v>1</v>
      </c>
    </row>
    <row r="967" spans="24:26" x14ac:dyDescent="0.25">
      <c r="X967" s="33" t="s">
        <v>878</v>
      </c>
      <c r="Y967" s="33" t="s">
        <v>2086</v>
      </c>
      <c r="Z967">
        <f>COUNTIF($X$2:$X$969,Tabla10[[#This Row],[Municipio Entidad]])</f>
        <v>1</v>
      </c>
    </row>
    <row r="968" spans="24:26" x14ac:dyDescent="0.25">
      <c r="X968" s="33" t="s">
        <v>879</v>
      </c>
      <c r="Y968" s="33" t="s">
        <v>2086</v>
      </c>
      <c r="Z968">
        <f>COUNTIF($X$2:$X$969,Tabla10[[#This Row],[Municipio Entidad]])</f>
        <v>1</v>
      </c>
    </row>
    <row r="969" spans="24:26" x14ac:dyDescent="0.25">
      <c r="X969" s="33" t="s">
        <v>403</v>
      </c>
      <c r="Y969" s="33" t="s">
        <v>2094</v>
      </c>
      <c r="Z969">
        <f>COUNTIF($X$2:$X$969,Tabla10[[#This Row],[Municipio Entidad]])</f>
        <v>1</v>
      </c>
    </row>
  </sheetData>
  <sortState xmlns:xlrd2="http://schemas.microsoft.com/office/spreadsheetml/2017/richdata2" ref="G60:H179">
    <sortCondition ref="G60:G179"/>
  </sortState>
  <pageMargins left="0.7" right="0.7" top="0.75" bottom="0.75" header="0.3" footer="0.3"/>
  <tableParts count="4">
    <tablePart r:id="rId1"/>
    <tablePart r:id="rId2"/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Cuadro 1</vt:lpstr>
      <vt:lpstr>Hoja1</vt:lpstr>
      <vt:lpstr>Hoja2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PIB departamental 2018p</dc:title>
  <dc:creator>DANE</dc:creator>
  <cp:keywords>PIB departamental 2018p</cp:keywords>
  <cp:lastModifiedBy>Sebastián</cp:lastModifiedBy>
  <dcterms:created xsi:type="dcterms:W3CDTF">2019-03-18T14:27:47Z</dcterms:created>
  <dcterms:modified xsi:type="dcterms:W3CDTF">2020-05-26T21:32:11Z</dcterms:modified>
</cp:coreProperties>
</file>